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kl\Downloads\reports\"/>
    </mc:Choice>
  </mc:AlternateContent>
  <xr:revisionPtr revIDLastSave="0" documentId="13_ncr:1_{2B7F7D24-7E7B-45F4-BDDE-85919A2839FC}" xr6:coauthVersionLast="47" xr6:coauthVersionMax="47" xr10:uidLastSave="{00000000-0000-0000-0000-000000000000}"/>
  <bookViews>
    <workbookView xWindow="28680" yWindow="-120" windowWidth="29040" windowHeight="15840" activeTab="1" xr2:uid="{8DDE8F0D-D9B1-462C-9116-938C913CF3A2}"/>
  </bookViews>
  <sheets>
    <sheet name="market performance vs target" sheetId="6" r:id="rId1"/>
    <sheet name="P &amp; L Year (Markets)" sheetId="4" r:id="rId2"/>
    <sheet name="GM% (sub_zone)" sheetId="5" r:id="rId3"/>
  </sheets>
  <calcPr calcId="191029"/>
  <pivotCaches>
    <pivotCache cacheId="28" r:id="rId4"/>
    <pivotCache cacheId="29" r:id="rId5"/>
    <pivotCache cacheId="30" r:id="rId6"/>
    <pivotCache cacheId="31" r:id="rId7"/>
    <pivotCache cacheId="131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ad82a16f-ab3b-4d9d-a40a-712c75edd97e" name="dim_date" connection="Query - dim_date"/>
          <x15:modelTable id="ns_targets_2021_d936531f-89f3-4793-8f06-85daadcea3c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90" i="5" l="1"/>
  <c r="K90" i="5"/>
  <c r="J90" i="5"/>
  <c r="I90" i="5"/>
  <c r="H90" i="5"/>
  <c r="G90" i="5"/>
  <c r="F90" i="5"/>
  <c r="E90" i="5"/>
  <c r="O89" i="5"/>
  <c r="N89" i="5"/>
  <c r="M89" i="5"/>
  <c r="L89" i="5"/>
  <c r="K89" i="5"/>
  <c r="J89" i="5"/>
  <c r="I89" i="5"/>
  <c r="H89" i="5"/>
  <c r="G89" i="5"/>
  <c r="F89" i="5"/>
  <c r="E89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773315BF-2158-4164-A596-D53A05259AC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ab25093-56d8-484e-bfa6-a939c1886f1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F2415408-798F-4858-8E45-9200DE86BADC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C9C470D3-2968-4043-906F-92BCBFA69AD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1b7f62d-b2d8-4a28-b05c-3b6d619234c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_market].[region].[All]}"/>
    <s v="{[dim_date].[FY].&amp;[2019]}"/>
    <s v="{[dim_date].[FY].&amp;[2020]}"/>
    <s v="{[dim_date].[FY].&amp;[2021]}"/>
    <s v="{[dim_market].[sub_zone].[All]}"/>
    <s v="{[dim_product].[division].[All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<sst xmlns="http://schemas.openxmlformats.org/spreadsheetml/2006/main" count="122" uniqueCount="58">
  <si>
    <t>Grand Total</t>
  </si>
  <si>
    <t>All</t>
  </si>
  <si>
    <t>region</t>
  </si>
  <si>
    <t>2019</t>
  </si>
  <si>
    <t>2020</t>
  </si>
  <si>
    <t>2021</t>
  </si>
  <si>
    <t>FILTERS</t>
  </si>
  <si>
    <t>All values are in USD</t>
  </si>
  <si>
    <t>Gross Margin</t>
  </si>
  <si>
    <t>GM %</t>
  </si>
  <si>
    <t>Net Sales</t>
  </si>
  <si>
    <t>COGS</t>
  </si>
  <si>
    <t>P &amp; L</t>
  </si>
  <si>
    <t>FY</t>
  </si>
  <si>
    <t>Q1</t>
  </si>
  <si>
    <t>Q2</t>
  </si>
  <si>
    <t>Q3</t>
  </si>
  <si>
    <t>Q4</t>
  </si>
  <si>
    <t>Quarters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</si>
  <si>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</si>
  <si>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</si>
  <si>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</si>
  <si>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</si>
  <si>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</si>
  <si>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</si>
  <si>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</si>
  <si>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</si>
  <si>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</si>
  <si>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</si>
  <si>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</si>
  <si>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</si>
  <si>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</si>
  <si>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</si>
  <si>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</si>
  <si>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</si>
  <si>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</si>
  <si>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</si>
  <si>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</si>
  <si>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</si>
  <si>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</si>
  <si>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</si>
  <si>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</si>
  <si>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for Markets</t>
  </si>
  <si>
    <t>NA</t>
  </si>
  <si>
    <t>ANZ</t>
  </si>
  <si>
    <t>ROA</t>
  </si>
  <si>
    <t>NE</t>
  </si>
  <si>
    <t>SE</t>
  </si>
  <si>
    <t>Sub Zone</t>
  </si>
  <si>
    <t>sub_zone</t>
  </si>
  <si>
    <t xml:space="preserve"> GM%</t>
  </si>
  <si>
    <t>GM%  by Quarters (sub_zone)</t>
  </si>
  <si>
    <t>Market</t>
  </si>
  <si>
    <t>division</t>
  </si>
  <si>
    <t>target 21</t>
  </si>
  <si>
    <t>21 vs 20</t>
  </si>
  <si>
    <t>Target %</t>
  </si>
  <si>
    <t>Market Performance vs 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</si>
</sst>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%;\-0.0%;0.0%"/>
    <numFmt numFmtId="165" formatCode="0.0,,&quot;M&quot;"/>
    <numFmt numFmtId="166" formatCode="0.0%"/>
    <numFmt numFmtId="167" formatCode="0.00,,&quot;M&quot;"/>
    <numFmt numFmtId="170" formatCode="0.00%;\-0.00%;0.00%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8"/>
      <color theme="1"/>
      <name val="Avenir Next LT Pro"/>
      <family val="2"/>
    </font>
    <font>
      <sz val="11"/>
      <color theme="1"/>
      <name val="Calibri"/>
      <family val="2"/>
      <scheme val="minor"/>
    </font>
    <font>
      <sz val="14"/>
      <color theme="1"/>
      <name val="Avenir Next LT Pro"/>
      <family val="2"/>
    </font>
    <font>
      <b/>
      <sz val="14"/>
      <color theme="7" tint="-0.249977111117893"/>
      <name val="Avenir Next LT Pro"/>
      <family val="2"/>
    </font>
    <font>
      <b/>
      <sz val="16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auto="1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25">
    <xf numFmtId="0" fontId="0" fillId="0" borderId="0" xfId="0"/>
    <xf numFmtId="164" fontId="1" fillId="0" borderId="0" xfId="0" applyNumberFormat="1" applyFont="1"/>
    <xf numFmtId="0" fontId="3" fillId="0" borderId="0" xfId="0" applyFont="1" applyAlignment="1">
      <alignment horizontal="left"/>
    </xf>
    <xf numFmtId="0" fontId="4" fillId="0" borderId="0" xfId="0" applyFont="1"/>
    <xf numFmtId="165" fontId="1" fillId="0" borderId="0" xfId="0" applyNumberFormat="1" applyFont="1"/>
    <xf numFmtId="0" fontId="1" fillId="0" borderId="0" xfId="0" applyFont="1"/>
    <xf numFmtId="166" fontId="0" fillId="0" borderId="0" xfId="1" applyNumberFormat="1" applyFont="1"/>
    <xf numFmtId="166" fontId="0" fillId="0" borderId="0" xfId="1" applyNumberFormat="1" applyFont="1" applyBorder="1"/>
    <xf numFmtId="0" fontId="1" fillId="0" borderId="0" xfId="0" pivotButton="1" applyFont="1"/>
    <xf numFmtId="0" fontId="1" fillId="0" borderId="0" xfId="0" applyFont="1" applyAlignment="1">
      <alignment horizontal="left"/>
    </xf>
    <xf numFmtId="14" fontId="1" fillId="0" borderId="0" xfId="0" applyNumberFormat="1" applyFont="1"/>
    <xf numFmtId="14" fontId="3" fillId="0" borderId="0" xfId="0" applyNumberFormat="1" applyFont="1"/>
    <xf numFmtId="0" fontId="3" fillId="0" borderId="0" xfId="0" applyFont="1"/>
    <xf numFmtId="0" fontId="2" fillId="0" borderId="0" xfId="0" applyFont="1"/>
    <xf numFmtId="167" fontId="1" fillId="0" borderId="0" xfId="0" applyNumberFormat="1" applyFont="1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14" fontId="7" fillId="0" borderId="0" xfId="0" applyNumberFormat="1" applyFont="1" applyAlignment="1">
      <alignment horizontal="center"/>
    </xf>
    <xf numFmtId="170" fontId="1" fillId="0" borderId="0" xfId="0" applyNumberFormat="1" applyFont="1" applyAlignment="1">
      <alignment horizontal="left"/>
    </xf>
    <xf numFmtId="0" fontId="2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0" xfId="0" pivotButton="1" applyFont="1" applyAlignment="1">
      <alignment horizontal="center" vertical="center"/>
    </xf>
    <xf numFmtId="0" fontId="8" fillId="0" borderId="0" xfId="0" applyFont="1" applyAlignment="1">
      <alignment horizontal="left"/>
    </xf>
    <xf numFmtId="0" fontId="0" fillId="0" borderId="0" xfId="0" applyAlignment="1">
      <alignment horizontal="left"/>
    </xf>
  </cellXfs>
  <cellStyles count="2">
    <cellStyle name="Normal" xfId="0" builtinId="0"/>
    <cellStyle name="Percent" xfId="1" builtinId="5"/>
  </cellStyles>
  <dxfs count="56">
    <dxf>
      <font>
        <b/>
      </font>
      <alignment horizontal="center" vertical="center"/>
    </dxf>
    <dxf>
      <font>
        <b/>
      </font>
      <alignment horizontal="center" vertical="center"/>
    </dxf>
    <dxf>
      <border>
        <bottom style="thin">
          <color indexed="64"/>
        </bottom>
      </border>
    </dxf>
    <dxf>
      <alignment horizontal="center"/>
    </dxf>
    <dxf>
      <alignment vertical="center"/>
    </dxf>
    <dxf>
      <font>
        <b/>
      </font>
    </dxf>
    <dxf>
      <numFmt numFmtId="167" formatCode="0.00,,&quot;M&quot;"/>
    </dxf>
    <dxf>
      <alignment horizontal="left"/>
    </dxf>
    <dxf>
      <numFmt numFmtId="167" formatCode="0.0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7" formatCode="0.0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5" defaultTableStyle="TableStyleMedium2" defaultPivotStyle="Atliq">
    <tableStyle name="Atliq" table="0" count="4" xr9:uid="{0F49ACEA-CB14-4F96-8F36-9332CFDE20FB}">
      <tableStyleElement type="wholeTable" dxfId="55"/>
      <tableStyleElement type="headerRow" dxfId="54"/>
      <tableStyleElement type="pageFieldLabels" dxfId="53"/>
      <tableStyleElement type="pageFieldValues" dxfId="52"/>
    </tableStyle>
    <tableStyle name="Invisible" pivot="0" table="0" count="0" xr9:uid="{A1F6C5A0-CBFD-4AC4-976A-43B74E4D90FE}"/>
    <tableStyle name="PivotTable Style 2" table="0" count="1" xr9:uid="{763B2391-F12B-44BF-9FB2-01A92E127906}">
      <tableStyleElement type="wholeTable" dxfId="51"/>
    </tableStyle>
    <tableStyle name="PivotTable Style 3" table="0" count="1" xr9:uid="{311E8D09-46C4-4869-9F0B-507A389837A9}">
      <tableStyleElement type="pageFieldLabels" dxfId="50"/>
    </tableStyle>
    <tableStyle name="PivotTable Style 4" table="0" count="1" xr9:uid="{FEDFC884-B30D-4716-802F-3F087DBFC9E3}">
      <tableStyleElement type="wholeTable" dxfId="49"/>
    </tableStyle>
  </tableStyles>
  <colors>
    <mruColors>
      <color rgb="FFFFC1C2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tyles" Target="style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45" Type="http://schemas.openxmlformats.org/officeDocument/2006/relationships/customXml" Target="../customXml/item30.xml"/><Relationship Id="rId5" Type="http://schemas.openxmlformats.org/officeDocument/2006/relationships/pivotCacheDefinition" Target="pivotCache/pivotCacheDefinition2.xml"/><Relationship Id="rId15" Type="http://schemas.openxmlformats.org/officeDocument/2006/relationships/calcChain" Target="calcChain.xml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4" Type="http://schemas.openxmlformats.org/officeDocument/2006/relationships/customXml" Target="../customXml/item29.xml"/><Relationship Id="rId4" Type="http://schemas.openxmlformats.org/officeDocument/2006/relationships/pivotCacheDefinition" Target="pivotCache/pivotCacheDefinition1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43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Relationship Id="rId20" Type="http://schemas.openxmlformats.org/officeDocument/2006/relationships/customXml" Target="../customXml/item5.xml"/><Relationship Id="rId41" Type="http://schemas.openxmlformats.org/officeDocument/2006/relationships/customXml" Target="../customXml/item2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469791</xdr:colOff>
      <xdr:row>0</xdr:row>
      <xdr:rowOff>0</xdr:rowOff>
    </xdr:from>
    <xdr:to>
      <xdr:col>10</xdr:col>
      <xdr:colOff>758582</xdr:colOff>
      <xdr:row>32</xdr:row>
      <xdr:rowOff>43851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746095F4-742F-412E-B878-5EB5D37710F9}"/>
            </a:ext>
          </a:extLst>
        </xdr:cNvPr>
        <xdr:cNvSpPr/>
      </xdr:nvSpPr>
      <xdr:spPr>
        <a:xfrm>
          <a:off x="5830067" y="0"/>
          <a:ext cx="4118498" cy="5929644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171450" indent="-171450">
            <a:buFont typeface="Arial" panose="020B0604020202020204" pitchFamily="34" charset="0"/>
            <a:buChar char="•"/>
          </a:pPr>
          <a:endParaRPr lang="en-GB" sz="1200" b="1" i="0">
            <a:solidFill>
              <a:sysClr val="windowText" lastClr="000000"/>
            </a:solidFill>
            <a:effectLst/>
            <a:latin typeface="Avenir Next LT Pro" panose="020B0504020202020204" pitchFamily="34" charset="0"/>
            <a:ea typeface="+mn-ea"/>
            <a:cs typeface="+mn-cs"/>
          </a:endParaRPr>
        </a:p>
        <a:p>
          <a:r>
            <a:rPr lang="en-GB" sz="1200" b="1" i="0">
              <a:solidFill>
                <a:sysClr val="windowText" lastClr="000000"/>
              </a:solidFill>
              <a:effectLst/>
              <a:latin typeface="Avenir Next LT Pro" panose="020B0504020202020204" pitchFamily="34" charset="0"/>
              <a:ea typeface="+mn-ea"/>
              <a:cs typeface="+mn-cs"/>
            </a:rPr>
            <a:t>Sales Growth vs. Target:</a:t>
          </a:r>
        </a:p>
        <a:p>
          <a:endParaRPr lang="en-GB" sz="1200" b="0" i="0">
            <a:solidFill>
              <a:sysClr val="windowText" lastClr="000000"/>
            </a:solidFill>
            <a:effectLst/>
            <a:latin typeface="Avenir Next LT Pro" panose="020B0504020202020204" pitchFamily="34" charset="0"/>
            <a:ea typeface="+mn-ea"/>
            <a:cs typeface="+mn-cs"/>
          </a:endParaRPr>
        </a:p>
        <a:p>
          <a:r>
            <a:rPr lang="en-GB" sz="1200" b="0" i="0">
              <a:solidFill>
                <a:sysClr val="windowText" lastClr="000000"/>
              </a:solidFill>
              <a:effectLst/>
              <a:latin typeface="Avenir Next LT Pro" panose="020B0504020202020204" pitchFamily="34" charset="0"/>
              <a:ea typeface="+mn-ea"/>
              <a:cs typeface="+mn-cs"/>
            </a:rPr>
            <a:t>In 2021, many countries experienced significant growth in sales (21 vs. 20), with some countries seeing growth rates well above 200%.However, despite the substantial sales growth, most countries fell short of meeting their 2021 sales targets. The "Target %" column shows negative percentages, indicating that sales were below the targeted levels in most cases</a:t>
          </a:r>
        </a:p>
        <a:p>
          <a:endParaRPr lang="en-GB" sz="1200" b="0" i="0">
            <a:solidFill>
              <a:sysClr val="windowText" lastClr="000000"/>
            </a:solidFill>
            <a:effectLst/>
            <a:latin typeface="Avenir Next LT Pro" panose="020B0504020202020204" pitchFamily="34" charset="0"/>
            <a:ea typeface="+mn-ea"/>
            <a:cs typeface="+mn-cs"/>
          </a:endParaRPr>
        </a:p>
        <a:p>
          <a:r>
            <a:rPr lang="en-GB" sz="1200" b="1" i="0">
              <a:solidFill>
                <a:sysClr val="windowText" lastClr="000000"/>
              </a:solidFill>
              <a:effectLst/>
              <a:latin typeface="Avenir Next LT Pro" panose="020B0504020202020204" pitchFamily="34" charset="0"/>
              <a:ea typeface="+mn-ea"/>
              <a:cs typeface="+mn-cs"/>
            </a:rPr>
            <a:t>Variability in Performance:</a:t>
          </a:r>
        </a:p>
        <a:p>
          <a:pPr algn="r"/>
          <a:endParaRPr lang="en-GB" sz="1200" b="0" i="0">
            <a:solidFill>
              <a:sysClr val="windowText" lastClr="000000"/>
            </a:solidFill>
            <a:effectLst/>
            <a:latin typeface="Avenir Next LT Pro" panose="020B0504020202020204" pitchFamily="34" charset="0"/>
            <a:ea typeface="+mn-ea"/>
            <a:cs typeface="+mn-cs"/>
          </a:endParaRPr>
        </a:p>
        <a:p>
          <a:r>
            <a:rPr lang="en-GB" sz="1200" b="0" i="0">
              <a:solidFill>
                <a:sysClr val="windowText" lastClr="000000"/>
              </a:solidFill>
              <a:effectLst/>
              <a:latin typeface="Avenir Next LT Pro" panose="020B0504020202020204" pitchFamily="34" charset="0"/>
              <a:ea typeface="+mn-ea"/>
              <a:cs typeface="+mn-cs"/>
            </a:rPr>
            <a:t>Sales performance varies from country to country. For example, while some countries like Spain and Sweden saw impressive sales growth in 2021, they still missed their targets.</a:t>
          </a:r>
        </a:p>
        <a:p>
          <a:r>
            <a:rPr lang="en-GB" sz="1200" b="0" i="0">
              <a:solidFill>
                <a:sysClr val="windowText" lastClr="000000"/>
              </a:solidFill>
              <a:effectLst/>
              <a:latin typeface="Avenir Next LT Pro" panose="020B0504020202020204" pitchFamily="34" charset="0"/>
              <a:ea typeface="+mn-ea"/>
              <a:cs typeface="+mn-cs"/>
            </a:rPr>
            <a:t>On the other hand, some countries like Poland experienced relatively lower growth, and they also missed their targets by a significant margin.</a:t>
          </a:r>
        </a:p>
        <a:p>
          <a:endParaRPr lang="en-GB" sz="1200" b="0" i="0">
            <a:solidFill>
              <a:sysClr val="windowText" lastClr="000000"/>
            </a:solidFill>
            <a:effectLst/>
            <a:latin typeface="Avenir Next LT Pro" panose="020B0504020202020204" pitchFamily="34" charset="0"/>
            <a:ea typeface="+mn-ea"/>
            <a:cs typeface="+mn-cs"/>
          </a:endParaRPr>
        </a:p>
        <a:p>
          <a:r>
            <a:rPr lang="en-GB" sz="1200" b="1" i="0">
              <a:solidFill>
                <a:sysClr val="windowText" lastClr="000000"/>
              </a:solidFill>
              <a:effectLst/>
              <a:latin typeface="Avenir Next LT Pro" panose="020B0504020202020204" pitchFamily="34" charset="0"/>
              <a:ea typeface="+mn-ea"/>
              <a:cs typeface="+mn-cs"/>
            </a:rPr>
            <a:t>Importance of Setting Realistic Targets:</a:t>
          </a:r>
        </a:p>
        <a:p>
          <a:endParaRPr lang="en-GB" sz="1200" b="0" i="0">
            <a:solidFill>
              <a:sysClr val="windowText" lastClr="000000"/>
            </a:solidFill>
            <a:effectLst/>
            <a:latin typeface="Avenir Next LT Pro" panose="020B0504020202020204" pitchFamily="34" charset="0"/>
            <a:ea typeface="+mn-ea"/>
            <a:cs typeface="+mn-cs"/>
          </a:endParaRPr>
        </a:p>
        <a:p>
          <a:r>
            <a:rPr lang="en-GB" sz="1200" b="0" i="0">
              <a:solidFill>
                <a:sysClr val="windowText" lastClr="000000"/>
              </a:solidFill>
              <a:effectLst/>
              <a:latin typeface="Avenir Next LT Pro" panose="020B0504020202020204" pitchFamily="34" charset="0"/>
              <a:ea typeface="+mn-ea"/>
              <a:cs typeface="+mn-cs"/>
            </a:rPr>
            <a:t>The data underscores the importance of setting realistic sales targets. While achieving substantial sales growth is positive, setting overly ambitious targets can lead to disappointment if they are not attainable.</a:t>
          </a:r>
        </a:p>
        <a:p>
          <a:endParaRPr lang="en-GB" sz="1200" b="0" i="0">
            <a:solidFill>
              <a:schemeClr val="lt1"/>
            </a:solidFill>
            <a:effectLst/>
            <a:latin typeface="Avenir Next LT Pro" panose="020B0504020202020204" pitchFamily="34" charset="0"/>
            <a:ea typeface="+mn-ea"/>
            <a:cs typeface="+mn-cs"/>
          </a:endParaRPr>
        </a:p>
        <a:p>
          <a:endParaRPr lang="en-GB" sz="1100" b="0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49431828705" backgroundQuery="1" createdVersion="8" refreshedVersion="8" minRefreshableVersion="3" recordCount="0" supportSubquery="1" supportAdvancedDrill="1" xr:uid="{799FCE08-90E8-4EA1-B99E-ACC1C0966CC8}">
  <cacheSource type="external" connectionId="9"/>
  <cacheFields count="9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15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2894212963" backgroundQuery="1" createdVersion="8" refreshedVersion="8" minRefreshableVersion="3" recordCount="0" supportSubquery="1" supportAdvancedDrill="1" xr:uid="{567A0970-B7C7-46F8-B3A3-E6C44E1D9510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7304513891" backgroundQuery="1" createdVersion="8" refreshedVersion="8" minRefreshableVersion="3" recordCount="0" supportSubquery="1" supportAdvancedDrill="1" xr:uid="{C0B29EDA-F204-4D47-94AC-E15ACDDE704D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7737847226" backgroundQuery="1" createdVersion="8" refreshedVersion="8" minRefreshableVersion="3" recordCount="0" supportSubquery="1" supportAdvancedDrill="1" xr:uid="{0B64E04A-D394-44C7-8E06-CB2277B4D35B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k dane lagua" refreshedDate="45183.769130555556" backgroundQuery="1" createdVersion="8" refreshedVersion="8" minRefreshableVersion="3" recordCount="0" supportSubquery="1" supportAdvancedDrill="1" xr:uid="{ECB1EB99-434E-40B8-AF08-1CB78DBDC0A9}">
  <cacheSource type="external" connectionId="9"/>
  <cacheFields count="9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21]" caption="NetSales 21" numFmtId="0" hierarchy="41" level="32767"/>
    <cacheField name="[Measures].[2021 - Target %]" caption="2021 - Target %" numFmtId="0" hierarchy="45" level="32767"/>
    <cacheField name="[dim_product].[division].[division]" caption="division" numFmtId="0" hierarchy="18" level="1">
      <sharedItems containsSemiMixedTypes="0" containsNonDate="0" containsString="0"/>
    </cacheField>
    <cacheField name="[Measures].[target 21]" caption="target 21" numFmtId="0" hierarchy="43" level="32767"/>
    <cacheField name="[Measures].[21 vs 20]" caption="21 vs 20" numFmtId="0" hierarchy="42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8"/>
      </fieldsUsage>
    </cacheHierarchy>
    <cacheHierarchy uniqueName="[Measures].[target 21]" caption="target 21" measure="1" displayFolder="" measureGroup="dim_customer" count="0" oneField="1">
      <fieldsUsage count="1">
        <fieldUsage x="7"/>
      </fieldsUsage>
    </cacheHierarchy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 oneField="1">
      <fieldsUsage count="1">
        <fieldUsage x="5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8D34E9-E030-4189-8237-AB480CD4B007}" name="PivotTable1" cacheId="131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9:F32" firstHeaderRow="0" firstDataRow="1" firstDataCol="1" rowPageCount="2" colPageCount="1"/>
  <pivotFields count="9">
    <pivotField allDrilled="1" subtotalTop="0" showAll="0" sortType="descending" defaultSubtotal="0" defaultAttributeDrillState="1"/>
    <pivotField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2" hier="16" name="[dim_market].[region].[All]" cap="All"/>
    <pageField fld="6" hier="18" name="[dim_product].[division].[All]" cap="All"/>
  </pageFields>
  <dataFields count="4">
    <dataField fld="4" subtotal="count" baseField="0" baseItem="0" numFmtId="167"/>
    <dataField fld="7" subtotal="count" baseField="3" baseItem="0" numFmtId="167"/>
    <dataField fld="8" subtotal="count" baseField="0" baseItem="0"/>
    <dataField name="Target %" fld="5" subtotal="count" baseField="3" baseItem="0"/>
  </dataFields>
  <formats count="15">
    <format dxfId="9">
      <pivotArea type="all" dataOnly="0" outline="0" fieldPosition="0"/>
    </format>
    <format dxfId="10">
      <pivotArea outline="0" collapsedLevelsAreSubtotals="1" fieldPosition="0"/>
    </format>
    <format dxfId="11">
      <pivotArea type="origin" dataOnly="0" labelOnly="1" outline="0" fieldPosition="0"/>
    </format>
    <format dxfId="12">
      <pivotArea field="1" type="button" dataOnly="0" labelOnly="1" outline="0"/>
    </format>
    <format dxfId="13">
      <pivotArea type="topRight" dataOnly="0" labelOnly="1" outline="0" fieldPosition="0"/>
    </format>
    <format dxfId="14">
      <pivotArea field="-2" type="button" dataOnly="0" labelOnly="1" outline="0" axis="axisCol" fieldPosition="0"/>
    </format>
    <format dxfId="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">
      <pivotArea field="3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Target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D73638-4E0E-4CC0-BA91-45E4F9C38285}" name="PivotTable1" cacheId="28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9:F32" firstHeaderRow="0" firstDataRow="1" firstDataCol="1" rowPageCount="3" colPageCount="1"/>
  <pivotFields count="9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6" name="[dim_market].[region].[All]" cap="All"/>
    <pageField fld="8" hier="15" name="[dim_market].[sub_zone].[All]" cap="All"/>
    <pageField fld="1" hier="7" name="[dim_date].[FY].&amp;[2021]" cap="2021"/>
  </pageFields>
  <dataFields count="4">
    <dataField fld="2" subtotal="count" baseField="0" baseItem="0" numFmtId="167"/>
    <dataField fld="3" subtotal="count" baseField="0" baseItem="0" numFmtId="165"/>
    <dataField fld="4" subtotal="count" baseField="0" baseItem="0" numFmtId="165"/>
    <dataField fld="5" subtotal="count" baseField="0" baseItem="0"/>
  </dataFields>
  <formats count="10">
    <format dxfId="48">
      <pivotArea type="all" dataOnly="0" outline="0" fieldPosition="0"/>
    </format>
    <format dxfId="47">
      <pivotArea outline="0" collapsedLevelsAreSubtotals="1" fieldPosition="0"/>
    </format>
    <format dxfId="46">
      <pivotArea type="origin" dataOnly="0" labelOnly="1" outline="0" fieldPosition="0"/>
    </format>
    <format dxfId="45">
      <pivotArea field="1" type="button" dataOnly="0" labelOnly="1" outline="0" axis="axisPage" fieldPosition="2"/>
    </format>
    <format dxfId="44">
      <pivotArea type="topRight" dataOnly="0" labelOnly="1" outline="0" fieldPosition="0"/>
    </format>
    <format dxfId="43">
      <pivotArea field="-2" type="button" dataOnly="0" labelOnly="1" outline="0" axis="axisCol" fieldPosition="0"/>
    </format>
    <format dxfId="42">
      <pivotArea dataOnly="0" labelOnly="1" fieldPosition="0">
        <references count="1">
          <reference field="1" count="0"/>
        </references>
      </pivotArea>
    </format>
    <format dxfId="41">
      <pivotArea outline="0" fieldPosition="0">
        <references count="1">
          <reference field="4294967294" count="1">
            <x v="0"/>
          </reference>
        </references>
      </pivotArea>
    </format>
    <format dxfId="40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9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conditionalFormats count="4"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683F76-21E2-4D93-AF75-8EE447772D84}" name="PivotTable1" cacheId="29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9:G16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name=" GM%" fld="2" subtotal="count" baseField="0" baseItem="0"/>
  </dataFields>
  <formats count="8">
    <format dxfId="22">
      <pivotArea type="all" dataOnly="0" outline="0" fieldPosition="0"/>
    </format>
    <format dxfId="21">
      <pivotArea outline="0" collapsedLevelsAreSubtotals="1" fieldPosition="0"/>
    </format>
    <format dxfId="20">
      <pivotArea type="origin" dataOnly="0" labelOnly="1" outline="0" fieldPosition="0"/>
    </format>
    <format dxfId="19">
      <pivotArea field="1" type="button" dataOnly="0" labelOnly="1" outline="0" axis="axisPage" fieldPosition="0"/>
    </format>
    <format dxfId="18">
      <pivotArea type="topRight" dataOnly="0" labelOnly="1" outline="0" fieldPosition="0"/>
    </format>
    <format dxfId="17">
      <pivotArea field="-2" type="button" dataOnly="0" labelOnly="1" outline="0" axis="axisValues" fieldPosition="0"/>
    </format>
    <format dxfId="16">
      <pivotArea dataOnly="0" labelOnly="1" fieldPosition="0">
        <references count="1">
          <reference field="1" count="0"/>
        </references>
      </pivotArea>
    </format>
    <format dxfId="15">
      <pivotArea dataOnly="0" labelOnly="1" grandCol="1" outline="0" fieldPosition="0"/>
    </format>
  </formats>
  <conditionalFormats count="2"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6570AA-D111-4D6D-B08F-F9BFC2E9085E}" name="PivotTable5" cacheId="31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39:G46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name=" GM%" fld="2" subtotal="count" baseField="0" baseItem="0"/>
  </dataFields>
  <formats count="8">
    <format dxfId="30">
      <pivotArea type="all" dataOnly="0" outline="0" fieldPosition="0"/>
    </format>
    <format dxfId="29">
      <pivotArea outline="0" collapsedLevelsAreSubtotals="1" fieldPosition="0"/>
    </format>
    <format dxfId="28">
      <pivotArea type="origin" dataOnly="0" labelOnly="1" outline="0" fieldPosition="0"/>
    </format>
    <format dxfId="27">
      <pivotArea field="1" type="button" dataOnly="0" labelOnly="1" outline="0" axis="axisPage" fieldPosition="0"/>
    </format>
    <format dxfId="26">
      <pivotArea type="topRight" dataOnly="0" labelOnly="1" outline="0" fieldPosition="0"/>
    </format>
    <format dxfId="25">
      <pivotArea field="-2" type="button" dataOnly="0" labelOnly="1" outline="0" axis="axisValues" fieldPosition="0"/>
    </format>
    <format dxfId="24">
      <pivotArea dataOnly="0" labelOnly="1" fieldPosition="0">
        <references count="1">
          <reference field="1" count="0"/>
        </references>
      </pivotArea>
    </format>
    <format dxfId="23">
      <pivotArea dataOnly="0" labelOnly="1" grandCol="1" outline="0" fieldPosition="0"/>
    </format>
  </formats>
  <conditionalFormats count="2"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D20052-2B7C-432F-81E0-D5B3F390B5BD}" name="PivotTable4" cacheId="30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24:G31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name=" GM%" fld="2" subtotal="count" baseField="0" baseItem="0"/>
  </dataFields>
  <formats count="8">
    <format dxfId="38">
      <pivotArea type="all" dataOnly="0" outline="0" fieldPosition="0"/>
    </format>
    <format dxfId="37">
      <pivotArea outline="0" collapsedLevelsAreSubtotals="1" fieldPosition="0"/>
    </format>
    <format dxfId="36">
      <pivotArea type="origin" dataOnly="0" labelOnly="1" outline="0" fieldPosition="0"/>
    </format>
    <format dxfId="35">
      <pivotArea field="1" type="button" dataOnly="0" labelOnly="1" outline="0" axis="axisPage" fieldPosition="0"/>
    </format>
    <format dxfId="34">
      <pivotArea type="topRight" dataOnly="0" labelOnly="1" outline="0" fieldPosition="0"/>
    </format>
    <format dxfId="33">
      <pivotArea field="-2" type="button" dataOnly="0" labelOnly="1" outline="0" axis="axisValues" fieldPosition="0"/>
    </format>
    <format dxfId="32">
      <pivotArea dataOnly="0" labelOnly="1" fieldPosition="0">
        <references count="1">
          <reference field="1" count="0"/>
        </references>
      </pivotArea>
    </format>
    <format dxfId="31">
      <pivotArea dataOnly="0" labelOnly="1" grandCol="1" outline="0" fieldPosition="0"/>
    </format>
  </formats>
  <conditionalFormats count="2"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97F2E9-89DE-4A43-B8B0-4497C51F03EF}">
  <sheetPr>
    <pageSetUpPr fitToPage="1"/>
  </sheetPr>
  <dimension ref="B1:G77"/>
  <sheetViews>
    <sheetView showGridLines="0" zoomScale="145" zoomScaleNormal="145" workbookViewId="0">
      <selection activeCell="L9" sqref="L9"/>
    </sheetView>
  </sheetViews>
  <sheetFormatPr defaultRowHeight="14.5" x14ac:dyDescent="0.35"/>
  <cols>
    <col min="1" max="1" width="6.54296875" customWidth="1"/>
    <col min="2" max="2" width="16.90625" bestFit="1" customWidth="1"/>
    <col min="3" max="3" width="14.54296875" customWidth="1"/>
    <col min="4" max="4" width="11.26953125" customWidth="1"/>
    <col min="5" max="5" width="14.54296875" bestFit="1" customWidth="1"/>
    <col min="6" max="6" width="12.81640625" customWidth="1"/>
    <col min="7" max="7" width="14.54296875" bestFit="1" customWidth="1"/>
    <col min="8" max="8" width="9.08984375" customWidth="1"/>
    <col min="9" max="9" width="16.08984375" bestFit="1" customWidth="1"/>
    <col min="10" max="10" width="15" bestFit="1" customWidth="1"/>
    <col min="11" max="11" width="16.08984375" bestFit="1" customWidth="1"/>
    <col min="12" max="12" width="15" bestFit="1" customWidth="1"/>
  </cols>
  <sheetData>
    <row r="1" spans="2:6" x14ac:dyDescent="0.35">
      <c r="B1" s="23" t="s">
        <v>57</v>
      </c>
      <c r="C1" s="24"/>
      <c r="D1" s="24"/>
      <c r="E1" s="24"/>
      <c r="F1" s="24"/>
    </row>
    <row r="2" spans="2:6" x14ac:dyDescent="0.35">
      <c r="B2" s="24"/>
      <c r="C2" s="24"/>
      <c r="D2" s="24"/>
      <c r="E2" s="24"/>
      <c r="F2" s="24"/>
    </row>
    <row r="4" spans="2:6" x14ac:dyDescent="0.35">
      <c r="B4" s="12" t="s">
        <v>6</v>
      </c>
      <c r="C4" s="5"/>
      <c r="D4" s="5"/>
      <c r="E4" s="5"/>
      <c r="F4" s="5"/>
    </row>
    <row r="5" spans="2:6" x14ac:dyDescent="0.35">
      <c r="D5" s="5"/>
      <c r="E5" s="2"/>
      <c r="F5" s="5"/>
    </row>
    <row r="6" spans="2:6" x14ac:dyDescent="0.35">
      <c r="B6" s="8" t="s">
        <v>2</v>
      </c>
      <c r="C6" s="5" t="s" vm="1">
        <v>1</v>
      </c>
      <c r="D6" s="5"/>
      <c r="E6" s="11"/>
      <c r="F6" s="5"/>
    </row>
    <row r="7" spans="2:6" x14ac:dyDescent="0.35">
      <c r="B7" s="8" t="s">
        <v>53</v>
      </c>
      <c r="C7" s="5" t="s" vm="6">
        <v>1</v>
      </c>
      <c r="D7" s="5"/>
      <c r="E7" s="3"/>
      <c r="F7" s="5"/>
    </row>
    <row r="8" spans="2:6" x14ac:dyDescent="0.35">
      <c r="B8" s="5"/>
      <c r="C8" s="5"/>
      <c r="D8" s="5"/>
      <c r="E8" s="3"/>
      <c r="F8" s="5"/>
    </row>
    <row r="9" spans="2:6" x14ac:dyDescent="0.35">
      <c r="B9" s="22" t="s">
        <v>52</v>
      </c>
      <c r="C9" s="20" t="s">
        <v>5</v>
      </c>
      <c r="D9" s="20" t="s">
        <v>54</v>
      </c>
      <c r="E9" s="20" t="s">
        <v>55</v>
      </c>
      <c r="F9" s="21" t="s">
        <v>56</v>
      </c>
    </row>
    <row r="10" spans="2:6" x14ac:dyDescent="0.35">
      <c r="B10" s="9" t="s">
        <v>19</v>
      </c>
      <c r="C10" s="14">
        <v>20991333.73</v>
      </c>
      <c r="D10" s="14">
        <v>23204036.280000001</v>
      </c>
      <c r="E10" s="1">
        <v>1.9621747360677408</v>
      </c>
      <c r="F10" s="19">
        <v>-0.10541028876300947</v>
      </c>
    </row>
    <row r="11" spans="2:6" x14ac:dyDescent="0.35">
      <c r="B11" s="9" t="s">
        <v>20</v>
      </c>
      <c r="C11" s="14">
        <v>2840298.27</v>
      </c>
      <c r="D11" s="14">
        <v>3173675.13</v>
      </c>
      <c r="E11" s="1">
        <v>24.013134396952751</v>
      </c>
      <c r="F11" s="19">
        <v>-0.11737389115826904</v>
      </c>
    </row>
    <row r="12" spans="2:6" x14ac:dyDescent="0.35">
      <c r="B12" s="9" t="s">
        <v>21</v>
      </c>
      <c r="C12" s="14">
        <v>6950493.5499999998</v>
      </c>
      <c r="D12" s="14">
        <v>7667374.4399999995</v>
      </c>
      <c r="E12" s="1">
        <v>3.0770144017423147</v>
      </c>
      <c r="F12" s="19">
        <v>-0.10314100500100452</v>
      </c>
    </row>
    <row r="13" spans="2:6" x14ac:dyDescent="0.35">
      <c r="B13" s="9" t="s">
        <v>22</v>
      </c>
      <c r="C13" s="14">
        <v>35058881.399999999</v>
      </c>
      <c r="D13" s="14">
        <v>40126279.560000002</v>
      </c>
      <c r="E13" s="1">
        <v>2.8805828922706755</v>
      </c>
      <c r="F13" s="19">
        <v>-0.14453964181526921</v>
      </c>
    </row>
    <row r="14" spans="2:6" x14ac:dyDescent="0.35">
      <c r="B14" s="9" t="s">
        <v>23</v>
      </c>
      <c r="C14" s="14">
        <v>22886336.25</v>
      </c>
      <c r="D14" s="14">
        <v>24952433.43</v>
      </c>
      <c r="E14" s="1">
        <v>4.2197936197226431</v>
      </c>
      <c r="F14" s="19">
        <v>-9.02764495562281E-2</v>
      </c>
    </row>
    <row r="15" spans="2:6" x14ac:dyDescent="0.35">
      <c r="B15" s="9" t="s">
        <v>24</v>
      </c>
      <c r="C15" s="14">
        <v>25944172.039999999</v>
      </c>
      <c r="D15" s="14">
        <v>28133809.080000006</v>
      </c>
      <c r="E15" s="1">
        <v>3.4722957339484046</v>
      </c>
      <c r="F15" s="19">
        <v>-8.4398031150274722E-2</v>
      </c>
    </row>
    <row r="16" spans="2:6" x14ac:dyDescent="0.35">
      <c r="B16" s="9" t="s">
        <v>25</v>
      </c>
      <c r="C16" s="14">
        <v>12006271.039999999</v>
      </c>
      <c r="D16" s="14">
        <v>13533640.039999999</v>
      </c>
      <c r="E16" s="1">
        <v>2.5622150969855801</v>
      </c>
      <c r="F16" s="19">
        <v>-0.12721426951893966</v>
      </c>
    </row>
    <row r="17" spans="2:6" x14ac:dyDescent="0.35">
      <c r="B17" s="9" t="s">
        <v>26</v>
      </c>
      <c r="C17" s="14">
        <v>161262512.18000001</v>
      </c>
      <c r="D17" s="14">
        <v>170814108.99999997</v>
      </c>
      <c r="E17" s="1">
        <v>3.2401528906961783</v>
      </c>
      <c r="F17" s="19">
        <v>-5.9230113005672033E-2</v>
      </c>
    </row>
    <row r="18" spans="2:6" x14ac:dyDescent="0.35">
      <c r="B18" s="9" t="s">
        <v>27</v>
      </c>
      <c r="C18" s="14">
        <v>18414576.809999999</v>
      </c>
      <c r="D18" s="14">
        <v>20796416.289999995</v>
      </c>
      <c r="E18" s="1">
        <v>2.9668660884729645</v>
      </c>
      <c r="F18" s="19">
        <v>-0.12934532813735602</v>
      </c>
    </row>
    <row r="19" spans="2:6" x14ac:dyDescent="0.35">
      <c r="B19" s="9" t="s">
        <v>28</v>
      </c>
      <c r="C19" s="14">
        <v>11717810.460000001</v>
      </c>
      <c r="D19" s="14">
        <v>12767353.779999999</v>
      </c>
      <c r="E19" s="1">
        <v>2.6252746845607398</v>
      </c>
      <c r="F19" s="19">
        <v>-8.9568211022249142E-2</v>
      </c>
    </row>
    <row r="20" spans="2:6" x14ac:dyDescent="0.35">
      <c r="B20" s="9" t="s">
        <v>29</v>
      </c>
      <c r="C20" s="14">
        <v>7922197.0099999998</v>
      </c>
      <c r="D20" s="14">
        <v>8248982.8700000001</v>
      </c>
      <c r="E20" s="1">
        <v>4.2110638885746816</v>
      </c>
      <c r="F20" s="19">
        <v>-4.1249398315581692E-2</v>
      </c>
    </row>
    <row r="21" spans="2:6" x14ac:dyDescent="0.35">
      <c r="B21" s="9" t="s">
        <v>30</v>
      </c>
      <c r="C21" s="14">
        <v>7984235.1399999997</v>
      </c>
      <c r="D21" s="14">
        <v>8640172.7899999991</v>
      </c>
      <c r="E21" s="1">
        <v>2.3790832193312554</v>
      </c>
      <c r="F21" s="19">
        <v>-8.2154099735093661E-2</v>
      </c>
    </row>
    <row r="22" spans="2:6" x14ac:dyDescent="0.35">
      <c r="B22" s="9" t="s">
        <v>31</v>
      </c>
      <c r="C22" s="14">
        <v>11402159.76</v>
      </c>
      <c r="D22" s="14">
        <v>12804468.33</v>
      </c>
      <c r="E22" s="1">
        <v>5.7428973614269667</v>
      </c>
      <c r="F22" s="19">
        <v>-0.1229862236204977</v>
      </c>
    </row>
    <row r="23" spans="2:6" x14ac:dyDescent="0.35">
      <c r="B23" s="9" t="s">
        <v>32</v>
      </c>
      <c r="C23" s="14">
        <v>13677506.75</v>
      </c>
      <c r="D23" s="14">
        <v>15113149.510000002</v>
      </c>
      <c r="E23" s="1">
        <v>5.5182781197485733</v>
      </c>
      <c r="F23" s="19">
        <v>-0.1049637763841719</v>
      </c>
    </row>
    <row r="24" spans="2:6" x14ac:dyDescent="0.35">
      <c r="B24" s="9" t="s">
        <v>33</v>
      </c>
      <c r="C24" s="14">
        <v>5656740.3200000003</v>
      </c>
      <c r="D24" s="14">
        <v>6180859.3499999996</v>
      </c>
      <c r="E24" s="1">
        <v>1.2050973591125229</v>
      </c>
      <c r="F24" s="19">
        <v>-9.2653896122281129E-2</v>
      </c>
    </row>
    <row r="25" spans="2:6" x14ac:dyDescent="0.35">
      <c r="B25" s="9" t="s">
        <v>34</v>
      </c>
      <c r="C25" s="14">
        <v>31857231.300000001</v>
      </c>
      <c r="D25" s="14">
        <v>34354372.210000001</v>
      </c>
      <c r="E25" s="1">
        <v>2.3835988124644825</v>
      </c>
      <c r="F25" s="19">
        <v>-7.8385371487069561E-2</v>
      </c>
    </row>
    <row r="26" spans="2:6" x14ac:dyDescent="0.35">
      <c r="B26" s="9" t="s">
        <v>35</v>
      </c>
      <c r="C26" s="14">
        <v>5189452.4400000004</v>
      </c>
      <c r="D26" s="14">
        <v>6130190.6899999995</v>
      </c>
      <c r="E26" s="1">
        <v>1.8580969373992364</v>
      </c>
      <c r="F26" s="19">
        <v>-0.1812789038683239</v>
      </c>
    </row>
    <row r="27" spans="2:6" x14ac:dyDescent="0.35">
      <c r="B27" s="9" t="s">
        <v>36</v>
      </c>
      <c r="C27" s="14">
        <v>11829546.960000001</v>
      </c>
      <c r="D27" s="14">
        <v>12337301.52</v>
      </c>
      <c r="E27" s="1">
        <v>3.2981492993589945</v>
      </c>
      <c r="F27" s="19">
        <v>-4.2922570214810545E-2</v>
      </c>
    </row>
    <row r="28" spans="2:6" x14ac:dyDescent="0.35">
      <c r="B28" s="9" t="s">
        <v>37</v>
      </c>
      <c r="C28" s="14">
        <v>48965337.950000003</v>
      </c>
      <c r="D28" s="14">
        <v>53326653</v>
      </c>
      <c r="E28" s="1">
        <v>2.8330603731916626</v>
      </c>
      <c r="F28" s="19">
        <v>-8.9069436311324315E-2</v>
      </c>
    </row>
    <row r="29" spans="2:6" x14ac:dyDescent="0.35">
      <c r="B29" s="9" t="s">
        <v>38</v>
      </c>
      <c r="C29" s="14">
        <v>12618989.83</v>
      </c>
      <c r="D29" s="14">
        <v>14404167.9</v>
      </c>
      <c r="E29" s="1">
        <v>7.1141649915610623</v>
      </c>
      <c r="F29" s="19">
        <v>-0.14146758924838601</v>
      </c>
    </row>
    <row r="30" spans="2:6" x14ac:dyDescent="0.35">
      <c r="B30" s="9" t="s">
        <v>39</v>
      </c>
      <c r="C30" s="14">
        <v>1767821.3</v>
      </c>
      <c r="D30" s="14">
        <v>1964258.0400000003</v>
      </c>
      <c r="E30" s="1">
        <v>7.8192122426564517</v>
      </c>
      <c r="F30" s="19">
        <v>-0.11111798460624964</v>
      </c>
    </row>
    <row r="31" spans="2:6" x14ac:dyDescent="0.35">
      <c r="B31" s="9" t="s">
        <v>40</v>
      </c>
      <c r="C31" s="14">
        <v>34152244.240000002</v>
      </c>
      <c r="D31" s="14">
        <v>37131732.780000001</v>
      </c>
      <c r="E31" s="1">
        <v>4.2273134405520247</v>
      </c>
      <c r="F31" s="19">
        <v>-8.7241368943782149E-2</v>
      </c>
    </row>
    <row r="32" spans="2:6" x14ac:dyDescent="0.35">
      <c r="B32" s="9" t="s">
        <v>41</v>
      </c>
      <c r="C32" s="14">
        <v>87780946.540000007</v>
      </c>
      <c r="D32" s="14">
        <v>98016133.189999998</v>
      </c>
      <c r="E32" s="1">
        <v>2.749932266104901</v>
      </c>
      <c r="F32" s="19">
        <v>-0.11659918300534641</v>
      </c>
    </row>
    <row r="33" spans="7:7" x14ac:dyDescent="0.35">
      <c r="G33" s="1"/>
    </row>
    <row r="34" spans="7:7" x14ac:dyDescent="0.35">
      <c r="G34" s="1"/>
    </row>
    <row r="35" spans="7:7" x14ac:dyDescent="0.35">
      <c r="G35" s="1"/>
    </row>
    <row r="36" spans="7:7" x14ac:dyDescent="0.35">
      <c r="G36" s="1"/>
    </row>
    <row r="37" spans="7:7" x14ac:dyDescent="0.35">
      <c r="G37" s="1"/>
    </row>
    <row r="38" spans="7:7" x14ac:dyDescent="0.35">
      <c r="G38" s="1"/>
    </row>
    <row r="39" spans="7:7" x14ac:dyDescent="0.35">
      <c r="G39" s="1"/>
    </row>
    <row r="40" spans="7:7" x14ac:dyDescent="0.35">
      <c r="G40" s="1"/>
    </row>
    <row r="41" spans="7:7" x14ac:dyDescent="0.35">
      <c r="G41" s="1"/>
    </row>
    <row r="42" spans="7:7" x14ac:dyDescent="0.35">
      <c r="G42" s="1"/>
    </row>
    <row r="43" spans="7:7" x14ac:dyDescent="0.35">
      <c r="G43" s="1"/>
    </row>
    <row r="44" spans="7:7" x14ac:dyDescent="0.35">
      <c r="G44" s="1"/>
    </row>
    <row r="45" spans="7:7" x14ac:dyDescent="0.35">
      <c r="G45" s="1"/>
    </row>
    <row r="46" spans="7:7" x14ac:dyDescent="0.35">
      <c r="G46" s="1"/>
    </row>
    <row r="47" spans="7:7" x14ac:dyDescent="0.35">
      <c r="G47" s="1"/>
    </row>
    <row r="48" spans="7:7" x14ac:dyDescent="0.35">
      <c r="G48" s="1"/>
    </row>
    <row r="49" spans="7:7" x14ac:dyDescent="0.35">
      <c r="G49" s="1"/>
    </row>
    <row r="50" spans="7:7" x14ac:dyDescent="0.35">
      <c r="G50" s="1"/>
    </row>
    <row r="51" spans="7:7" x14ac:dyDescent="0.35">
      <c r="G51" s="1"/>
    </row>
    <row r="52" spans="7:7" x14ac:dyDescent="0.35">
      <c r="G52" s="1"/>
    </row>
    <row r="53" spans="7:7" x14ac:dyDescent="0.35">
      <c r="G53" s="1"/>
    </row>
    <row r="54" spans="7:7" x14ac:dyDescent="0.35">
      <c r="G54" s="1"/>
    </row>
    <row r="55" spans="7:7" x14ac:dyDescent="0.35">
      <c r="G55" s="1"/>
    </row>
    <row r="56" spans="7:7" x14ac:dyDescent="0.35">
      <c r="G56" s="1"/>
    </row>
    <row r="57" spans="7:7" x14ac:dyDescent="0.35">
      <c r="G57" s="1"/>
    </row>
    <row r="58" spans="7:7" x14ac:dyDescent="0.35">
      <c r="G58" s="1"/>
    </row>
    <row r="59" spans="7:7" x14ac:dyDescent="0.35">
      <c r="G59" s="1"/>
    </row>
    <row r="60" spans="7:7" x14ac:dyDescent="0.35">
      <c r="G60" s="1"/>
    </row>
    <row r="61" spans="7:7" x14ac:dyDescent="0.35">
      <c r="G61" s="1"/>
    </row>
    <row r="62" spans="7:7" x14ac:dyDescent="0.35">
      <c r="G62" s="1"/>
    </row>
    <row r="63" spans="7:7" x14ac:dyDescent="0.35">
      <c r="G63" s="1"/>
    </row>
    <row r="64" spans="7:7" x14ac:dyDescent="0.35">
      <c r="G64" s="1"/>
    </row>
    <row r="65" spans="7:7" x14ac:dyDescent="0.35">
      <c r="G65" s="1"/>
    </row>
    <row r="66" spans="7:7" x14ac:dyDescent="0.35">
      <c r="G66" s="1"/>
    </row>
    <row r="67" spans="7:7" x14ac:dyDescent="0.35">
      <c r="G67" s="1"/>
    </row>
    <row r="68" spans="7:7" x14ac:dyDescent="0.35">
      <c r="G68" s="1"/>
    </row>
    <row r="69" spans="7:7" x14ac:dyDescent="0.35">
      <c r="G69" s="1"/>
    </row>
    <row r="70" spans="7:7" x14ac:dyDescent="0.35">
      <c r="G70" s="1"/>
    </row>
    <row r="71" spans="7:7" x14ac:dyDescent="0.35">
      <c r="G71" s="1"/>
    </row>
    <row r="72" spans="7:7" x14ac:dyDescent="0.35">
      <c r="G72" s="1"/>
    </row>
    <row r="73" spans="7:7" x14ac:dyDescent="0.35">
      <c r="G73" s="1"/>
    </row>
    <row r="74" spans="7:7" x14ac:dyDescent="0.35">
      <c r="G74" s="1"/>
    </row>
    <row r="75" spans="7:7" x14ac:dyDescent="0.35">
      <c r="G75" s="1"/>
    </row>
    <row r="76" spans="7:7" x14ac:dyDescent="0.35">
      <c r="G76" s="1"/>
    </row>
    <row r="77" spans="7:7" x14ac:dyDescent="0.35">
      <c r="G77" s="1"/>
    </row>
  </sheetData>
  <mergeCells count="1">
    <mergeCell ref="B1:F2"/>
  </mergeCells>
  <conditionalFormatting pivot="1" sqref="F10:F32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{3C3FB088-92A4-4204-8AF1-684CE625FC0A}</x14:id>
        </ext>
      </extLst>
    </cfRule>
  </conditionalFormatting>
  <conditionalFormatting pivot="1" sqref="E10:E32">
    <cfRule type="colorScale" priority="2">
      <colorScale>
        <cfvo type="min"/>
        <cfvo type="max"/>
        <color theme="9" tint="0.79998168889431442"/>
        <color theme="9" tint="-0.249977111117893"/>
      </colorScale>
    </cfRule>
  </conditionalFormatting>
  <conditionalFormatting pivot="1" sqref="C10:D32">
    <cfRule type="colorScale" priority="1">
      <colorScale>
        <cfvo type="min"/>
        <cfvo type="max"/>
        <color theme="7" tint="0.79998168889431442"/>
        <color theme="5" tint="-0.249977111117893"/>
      </colorScale>
    </cfRule>
  </conditionalFormatting>
  <pageMargins left="0.7" right="0.7" top="1.1041666666666667" bottom="0.75" header="0.3" footer="0.3"/>
  <pageSetup scale="82" orientation="landscape" horizontalDpi="300" verticalDpi="300" r:id="rId2"/>
  <headerFooter>
    <oddHeader>&amp;L&amp;"-,Bold"&amp;16
Atliq Hardwares&amp;C
&amp;R
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C3FB088-92A4-4204-8AF1-684CE625FC0A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F10:F32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6C1910-43D2-4F3B-BE8A-DCFA54F9652E}">
  <dimension ref="B4:G77"/>
  <sheetViews>
    <sheetView showGridLines="0" tabSelected="1" zoomScale="145" zoomScaleNormal="145" workbookViewId="0">
      <selection activeCell="J7" sqref="J7"/>
    </sheetView>
  </sheetViews>
  <sheetFormatPr defaultRowHeight="14.5" x14ac:dyDescent="0.35"/>
  <cols>
    <col min="1" max="1" width="6.54296875" customWidth="1"/>
    <col min="2" max="2" width="16.90625" bestFit="1" customWidth="1"/>
    <col min="3" max="3" width="9.6328125" bestFit="1" customWidth="1"/>
    <col min="4" max="4" width="9.36328125" bestFit="1" customWidth="1"/>
    <col min="5" max="5" width="14.54296875" bestFit="1" customWidth="1"/>
    <col min="6" max="6" width="6.81640625" bestFit="1" customWidth="1"/>
    <col min="7" max="7" width="14.54296875" bestFit="1" customWidth="1"/>
    <col min="8" max="8" width="7.453125" bestFit="1" customWidth="1"/>
    <col min="9" max="9" width="16.08984375" bestFit="1" customWidth="1"/>
    <col min="10" max="10" width="15" bestFit="1" customWidth="1"/>
    <col min="11" max="11" width="16.08984375" bestFit="1" customWidth="1"/>
    <col min="12" max="12" width="15" bestFit="1" customWidth="1"/>
  </cols>
  <sheetData>
    <row r="4" spans="2:7" x14ac:dyDescent="0.35">
      <c r="B4" s="12" t="s">
        <v>6</v>
      </c>
      <c r="C4" s="5"/>
      <c r="D4" s="5"/>
      <c r="E4" s="5"/>
      <c r="F4" s="5"/>
    </row>
    <row r="5" spans="2:7" x14ac:dyDescent="0.35">
      <c r="B5" s="8" t="s">
        <v>2</v>
      </c>
      <c r="C5" s="5" t="s" vm="1">
        <v>1</v>
      </c>
      <c r="D5" s="5"/>
      <c r="E5" s="2" t="s">
        <v>12</v>
      </c>
      <c r="F5" s="5"/>
    </row>
    <row r="6" spans="2:7" x14ac:dyDescent="0.35">
      <c r="B6" s="8" t="s">
        <v>49</v>
      </c>
      <c r="C6" s="5" t="s" vm="5">
        <v>1</v>
      </c>
      <c r="D6" s="5"/>
      <c r="E6" s="11" t="s">
        <v>42</v>
      </c>
      <c r="F6" s="5"/>
    </row>
    <row r="7" spans="2:7" x14ac:dyDescent="0.35">
      <c r="B7" s="8" t="s">
        <v>13</v>
      </c>
      <c r="C7" s="5" t="s" vm="4">
        <v>5</v>
      </c>
      <c r="D7" s="5"/>
      <c r="E7" s="3" t="s">
        <v>7</v>
      </c>
      <c r="F7" s="5"/>
    </row>
    <row r="8" spans="2:7" x14ac:dyDescent="0.35">
      <c r="B8" s="5"/>
      <c r="C8" s="5"/>
      <c r="D8" s="5"/>
      <c r="E8" s="3"/>
      <c r="F8" s="5"/>
    </row>
    <row r="9" spans="2:7" x14ac:dyDescent="0.35">
      <c r="B9" s="8" t="s">
        <v>52</v>
      </c>
      <c r="C9" s="5" t="s">
        <v>10</v>
      </c>
      <c r="D9" s="5" t="s">
        <v>11</v>
      </c>
      <c r="E9" s="5" t="s">
        <v>8</v>
      </c>
      <c r="F9" s="5" t="s">
        <v>9</v>
      </c>
    </row>
    <row r="10" spans="2:7" x14ac:dyDescent="0.35">
      <c r="B10" s="9" t="s">
        <v>19</v>
      </c>
      <c r="C10" s="14">
        <v>20991333.73</v>
      </c>
      <c r="D10" s="4">
        <v>14080646.471899962</v>
      </c>
      <c r="E10" s="4">
        <v>6910687.2581000384</v>
      </c>
      <c r="F10" s="1">
        <v>0.32921620641110344</v>
      </c>
    </row>
    <row r="11" spans="2:7" x14ac:dyDescent="0.35">
      <c r="B11" s="9" t="s">
        <v>20</v>
      </c>
      <c r="C11" s="14">
        <v>2840298.27</v>
      </c>
      <c r="D11" s="4">
        <v>1984959.9914000009</v>
      </c>
      <c r="E11" s="4">
        <v>855338.27859999915</v>
      </c>
      <c r="F11" s="1">
        <v>0.30114382268732615</v>
      </c>
      <c r="G11" s="1"/>
    </row>
    <row r="12" spans="2:7" x14ac:dyDescent="0.35">
      <c r="B12" s="9" t="s">
        <v>21</v>
      </c>
      <c r="C12" s="14">
        <v>6950493.5499999998</v>
      </c>
      <c r="D12" s="4">
        <v>4549649.0948999906</v>
      </c>
      <c r="E12" s="4">
        <v>2400844.4551000092</v>
      </c>
      <c r="F12" s="1">
        <v>0.34542071549724829</v>
      </c>
      <c r="G12" s="1"/>
    </row>
    <row r="13" spans="2:7" x14ac:dyDescent="0.35">
      <c r="B13" s="9" t="s">
        <v>22</v>
      </c>
      <c r="C13" s="14">
        <v>35058881.399999999</v>
      </c>
      <c r="D13" s="4">
        <v>21664194.791300066</v>
      </c>
      <c r="E13" s="4">
        <v>13394686.608699933</v>
      </c>
      <c r="F13" s="1">
        <v>0.38206257797774268</v>
      </c>
      <c r="G13" s="1"/>
    </row>
    <row r="14" spans="2:7" x14ac:dyDescent="0.35">
      <c r="B14" s="9" t="s">
        <v>23</v>
      </c>
      <c r="C14" s="14">
        <v>22886336.25</v>
      </c>
      <c r="D14" s="4">
        <v>13486234.367199998</v>
      </c>
      <c r="E14" s="4">
        <v>9400101.8828000017</v>
      </c>
      <c r="F14" s="1">
        <v>0.41072986869184891</v>
      </c>
      <c r="G14" s="1"/>
    </row>
    <row r="15" spans="2:7" x14ac:dyDescent="0.35">
      <c r="B15" s="9" t="s">
        <v>24</v>
      </c>
      <c r="C15" s="14">
        <v>25944172.039999999</v>
      </c>
      <c r="D15" s="4">
        <v>14726089.599700011</v>
      </c>
      <c r="E15" s="4">
        <v>11218082.440299988</v>
      </c>
      <c r="F15" s="1">
        <v>0.43239315646705789</v>
      </c>
      <c r="G15" s="1"/>
    </row>
    <row r="16" spans="2:7" x14ac:dyDescent="0.35">
      <c r="B16" s="9" t="s">
        <v>25</v>
      </c>
      <c r="C16" s="14">
        <v>12006271.039999999</v>
      </c>
      <c r="D16" s="4">
        <v>8863150.5120999999</v>
      </c>
      <c r="E16" s="4">
        <v>3143120.5278999992</v>
      </c>
      <c r="F16" s="1">
        <v>0.26178990274569042</v>
      </c>
      <c r="G16" s="1"/>
    </row>
    <row r="17" spans="2:7" x14ac:dyDescent="0.35">
      <c r="B17" s="9" t="s">
        <v>26</v>
      </c>
      <c r="C17" s="14">
        <v>161262512.18000001</v>
      </c>
      <c r="D17" s="4">
        <v>109652951.69660027</v>
      </c>
      <c r="E17" s="4">
        <v>51609560.483399734</v>
      </c>
      <c r="F17" s="1">
        <v>0.32003445677314968</v>
      </c>
      <c r="G17" s="1"/>
    </row>
    <row r="18" spans="2:7" x14ac:dyDescent="0.35">
      <c r="B18" s="9" t="s">
        <v>27</v>
      </c>
      <c r="C18" s="14">
        <v>18414576.809999999</v>
      </c>
      <c r="D18" s="4">
        <v>11341862.119900007</v>
      </c>
      <c r="E18" s="4">
        <v>7072714.6900999919</v>
      </c>
      <c r="F18" s="1">
        <v>0.38408239098164715</v>
      </c>
      <c r="G18" s="1"/>
    </row>
    <row r="19" spans="2:7" x14ac:dyDescent="0.35">
      <c r="B19" s="9" t="s">
        <v>28</v>
      </c>
      <c r="C19" s="14">
        <v>11717810.460000001</v>
      </c>
      <c r="D19" s="4">
        <v>8187152.0091000227</v>
      </c>
      <c r="E19" s="4">
        <v>3530658.4508999782</v>
      </c>
      <c r="F19" s="1">
        <v>0.30130701148924183</v>
      </c>
      <c r="G19" s="1"/>
    </row>
    <row r="20" spans="2:7" x14ac:dyDescent="0.35">
      <c r="B20" s="9" t="s">
        <v>29</v>
      </c>
      <c r="C20" s="14">
        <v>7922197.0099999998</v>
      </c>
      <c r="D20" s="4">
        <v>4236964.9882999985</v>
      </c>
      <c r="E20" s="4">
        <v>3685232.0217000013</v>
      </c>
      <c r="F20" s="1">
        <v>0.46517803294316223</v>
      </c>
      <c r="G20" s="1"/>
    </row>
    <row r="21" spans="2:7" x14ac:dyDescent="0.35">
      <c r="B21" s="9" t="s">
        <v>30</v>
      </c>
      <c r="C21" s="14">
        <v>7984235.1399999997</v>
      </c>
      <c r="D21" s="4">
        <v>4628370.2107999977</v>
      </c>
      <c r="E21" s="4">
        <v>3355864.929200002</v>
      </c>
      <c r="F21" s="1">
        <v>0.42031138491745401</v>
      </c>
      <c r="G21" s="1"/>
    </row>
    <row r="22" spans="2:7" x14ac:dyDescent="0.35">
      <c r="B22" s="9" t="s">
        <v>31</v>
      </c>
      <c r="C22" s="14">
        <v>11402159.76</v>
      </c>
      <c r="D22" s="4">
        <v>5903405.6805000016</v>
      </c>
      <c r="E22" s="4">
        <v>5498754.0794999981</v>
      </c>
      <c r="F22" s="1">
        <v>0.48225548450831374</v>
      </c>
      <c r="G22" s="1"/>
    </row>
    <row r="23" spans="2:7" x14ac:dyDescent="0.35">
      <c r="B23" s="9" t="s">
        <v>32</v>
      </c>
      <c r="C23" s="14">
        <v>13677506.75</v>
      </c>
      <c r="D23" s="4">
        <v>9645390.2216000091</v>
      </c>
      <c r="E23" s="4">
        <v>4032116.5283999909</v>
      </c>
      <c r="F23" s="1">
        <v>0.29479908890558515</v>
      </c>
      <c r="G23" s="1"/>
    </row>
    <row r="24" spans="2:7" x14ac:dyDescent="0.35">
      <c r="B24" s="9" t="s">
        <v>33</v>
      </c>
      <c r="C24" s="14">
        <v>5656740.3200000003</v>
      </c>
      <c r="D24" s="4">
        <v>3609869.4284999981</v>
      </c>
      <c r="E24" s="4">
        <v>2046870.8915000022</v>
      </c>
      <c r="F24" s="1">
        <v>0.36184635951257565</v>
      </c>
      <c r="G24" s="1"/>
    </row>
    <row r="25" spans="2:7" x14ac:dyDescent="0.35">
      <c r="B25" s="9" t="s">
        <v>34</v>
      </c>
      <c r="C25" s="14">
        <v>31857231.300000001</v>
      </c>
      <c r="D25" s="4">
        <v>19403683.236900069</v>
      </c>
      <c r="E25" s="4">
        <v>12453548.063099932</v>
      </c>
      <c r="F25" s="1">
        <v>0.390917463787882</v>
      </c>
      <c r="G25" s="1"/>
    </row>
    <row r="26" spans="2:7" x14ac:dyDescent="0.35">
      <c r="B26" s="9" t="s">
        <v>35</v>
      </c>
      <c r="C26" s="14">
        <v>5189452.4400000004</v>
      </c>
      <c r="D26" s="4">
        <v>2980742.9290000098</v>
      </c>
      <c r="E26" s="4">
        <v>2208709.5109999906</v>
      </c>
      <c r="F26" s="1">
        <v>0.42561513696038239</v>
      </c>
      <c r="G26" s="1"/>
    </row>
    <row r="27" spans="2:7" x14ac:dyDescent="0.35">
      <c r="B27" s="9" t="s">
        <v>36</v>
      </c>
      <c r="C27" s="14">
        <v>11829546.960000001</v>
      </c>
      <c r="D27" s="4">
        <v>6846307.8659000471</v>
      </c>
      <c r="E27" s="4">
        <v>4983239.0940999538</v>
      </c>
      <c r="F27" s="1">
        <v>0.42125358739012547</v>
      </c>
      <c r="G27" s="1"/>
    </row>
    <row r="28" spans="2:7" x14ac:dyDescent="0.35">
      <c r="B28" s="9" t="s">
        <v>37</v>
      </c>
      <c r="C28" s="14">
        <v>48965337.950000003</v>
      </c>
      <c r="D28" s="4">
        <v>31375574.066199996</v>
      </c>
      <c r="E28" s="4">
        <v>17589763.883800007</v>
      </c>
      <c r="F28" s="1">
        <v>0.35922888762171828</v>
      </c>
      <c r="G28" s="1"/>
    </row>
    <row r="29" spans="2:7" x14ac:dyDescent="0.35">
      <c r="B29" s="9" t="s">
        <v>38</v>
      </c>
      <c r="C29" s="14">
        <v>12618989.83</v>
      </c>
      <c r="D29" s="4">
        <v>8437890.978399992</v>
      </c>
      <c r="E29" s="4">
        <v>4181098.8516000081</v>
      </c>
      <c r="F29" s="1">
        <v>0.33133387917153173</v>
      </c>
      <c r="G29" s="1"/>
    </row>
    <row r="30" spans="2:7" x14ac:dyDescent="0.35">
      <c r="B30" s="9" t="s">
        <v>39</v>
      </c>
      <c r="C30" s="14">
        <v>1767821.3</v>
      </c>
      <c r="D30" s="4">
        <v>1056831.3793000029</v>
      </c>
      <c r="E30" s="4">
        <v>710989.92069999711</v>
      </c>
      <c r="F30" s="1">
        <v>0.40218427094412601</v>
      </c>
      <c r="G30" s="1"/>
    </row>
    <row r="31" spans="2:7" x14ac:dyDescent="0.35">
      <c r="B31" s="9" t="s">
        <v>40</v>
      </c>
      <c r="C31" s="14">
        <v>34152244.240000002</v>
      </c>
      <c r="D31" s="4">
        <v>18739462.57930005</v>
      </c>
      <c r="E31" s="4">
        <v>15412781.660699952</v>
      </c>
      <c r="F31" s="1">
        <v>0.45129630581196473</v>
      </c>
      <c r="G31" s="1"/>
    </row>
    <row r="32" spans="2:7" x14ac:dyDescent="0.35">
      <c r="B32" s="9" t="s">
        <v>41</v>
      </c>
      <c r="C32" s="14">
        <v>87780946.540000007</v>
      </c>
      <c r="D32" s="4">
        <v>55312877.968700044</v>
      </c>
      <c r="E32" s="4">
        <v>32468068.571299963</v>
      </c>
      <c r="F32" s="1">
        <v>0.3698760363275978</v>
      </c>
      <c r="G32" s="1"/>
    </row>
    <row r="33" spans="7:7" x14ac:dyDescent="0.35">
      <c r="G33" s="1"/>
    </row>
    <row r="34" spans="7:7" x14ac:dyDescent="0.35">
      <c r="G34" s="1"/>
    </row>
    <row r="35" spans="7:7" x14ac:dyDescent="0.35">
      <c r="G35" s="1"/>
    </row>
    <row r="36" spans="7:7" x14ac:dyDescent="0.35">
      <c r="G36" s="1"/>
    </row>
    <row r="37" spans="7:7" x14ac:dyDescent="0.35">
      <c r="G37" s="1"/>
    </row>
    <row r="38" spans="7:7" x14ac:dyDescent="0.35">
      <c r="G38" s="1"/>
    </row>
    <row r="39" spans="7:7" x14ac:dyDescent="0.35">
      <c r="G39" s="1"/>
    </row>
    <row r="40" spans="7:7" x14ac:dyDescent="0.35">
      <c r="G40" s="1"/>
    </row>
    <row r="41" spans="7:7" x14ac:dyDescent="0.35">
      <c r="G41" s="1"/>
    </row>
    <row r="42" spans="7:7" x14ac:dyDescent="0.35">
      <c r="G42" s="1"/>
    </row>
    <row r="43" spans="7:7" x14ac:dyDescent="0.35">
      <c r="G43" s="1"/>
    </row>
    <row r="44" spans="7:7" x14ac:dyDescent="0.35">
      <c r="G44" s="1"/>
    </row>
    <row r="45" spans="7:7" x14ac:dyDescent="0.35">
      <c r="G45" s="1"/>
    </row>
    <row r="46" spans="7:7" x14ac:dyDescent="0.35">
      <c r="G46" s="1"/>
    </row>
    <row r="47" spans="7:7" x14ac:dyDescent="0.35">
      <c r="G47" s="1"/>
    </row>
    <row r="48" spans="7:7" x14ac:dyDescent="0.35">
      <c r="G48" s="1"/>
    </row>
    <row r="49" spans="7:7" x14ac:dyDescent="0.35">
      <c r="G49" s="1"/>
    </row>
    <row r="50" spans="7:7" x14ac:dyDescent="0.35">
      <c r="G50" s="1"/>
    </row>
    <row r="51" spans="7:7" x14ac:dyDescent="0.35">
      <c r="G51" s="1"/>
    </row>
    <row r="52" spans="7:7" x14ac:dyDescent="0.35">
      <c r="G52" s="1"/>
    </row>
    <row r="53" spans="7:7" x14ac:dyDescent="0.35">
      <c r="G53" s="1"/>
    </row>
    <row r="54" spans="7:7" x14ac:dyDescent="0.35">
      <c r="G54" s="1"/>
    </row>
    <row r="55" spans="7:7" x14ac:dyDescent="0.35">
      <c r="G55" s="1"/>
    </row>
    <row r="56" spans="7:7" x14ac:dyDescent="0.35">
      <c r="G56" s="1"/>
    </row>
    <row r="57" spans="7:7" x14ac:dyDescent="0.35">
      <c r="G57" s="1"/>
    </row>
    <row r="58" spans="7:7" x14ac:dyDescent="0.35">
      <c r="G58" s="1"/>
    </row>
    <row r="59" spans="7:7" x14ac:dyDescent="0.35">
      <c r="G59" s="1"/>
    </row>
    <row r="60" spans="7:7" x14ac:dyDescent="0.35">
      <c r="G60" s="1"/>
    </row>
    <row r="61" spans="7:7" x14ac:dyDescent="0.35">
      <c r="G61" s="1"/>
    </row>
    <row r="62" spans="7:7" x14ac:dyDescent="0.35">
      <c r="G62" s="1"/>
    </row>
    <row r="63" spans="7:7" x14ac:dyDescent="0.35">
      <c r="G63" s="1"/>
    </row>
    <row r="64" spans="7:7" x14ac:dyDescent="0.35">
      <c r="G64" s="1"/>
    </row>
    <row r="65" spans="6:7" x14ac:dyDescent="0.35">
      <c r="G65" s="1"/>
    </row>
    <row r="66" spans="6:7" x14ac:dyDescent="0.35">
      <c r="G66" s="1"/>
    </row>
    <row r="67" spans="6:7" x14ac:dyDescent="0.35">
      <c r="G67" s="1"/>
    </row>
    <row r="68" spans="6:7" x14ac:dyDescent="0.35">
      <c r="G68" s="1"/>
    </row>
    <row r="69" spans="6:7" x14ac:dyDescent="0.35">
      <c r="G69" s="1"/>
    </row>
    <row r="70" spans="6:7" x14ac:dyDescent="0.35">
      <c r="G70" s="1"/>
    </row>
    <row r="71" spans="6:7" x14ac:dyDescent="0.35">
      <c r="G71" s="1"/>
    </row>
    <row r="72" spans="6:7" x14ac:dyDescent="0.35">
      <c r="G72" s="1"/>
    </row>
    <row r="73" spans="6:7" x14ac:dyDescent="0.35">
      <c r="F73" s="1"/>
      <c r="G73" s="1"/>
    </row>
    <row r="74" spans="6:7" x14ac:dyDescent="0.35">
      <c r="F74" s="1"/>
      <c r="G74" s="1"/>
    </row>
    <row r="75" spans="6:7" x14ac:dyDescent="0.35">
      <c r="F75" s="1"/>
      <c r="G75" s="1"/>
    </row>
    <row r="76" spans="6:7" x14ac:dyDescent="0.35">
      <c r="F76" s="1"/>
      <c r="G76" s="1"/>
    </row>
    <row r="77" spans="6:7" x14ac:dyDescent="0.35">
      <c r="F77" s="1"/>
      <c r="G77" s="1"/>
    </row>
  </sheetData>
  <conditionalFormatting pivot="1" sqref="C10:C3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0:D3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10:E3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10:F3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orientation="portrait" horizontalDpi="300" verticalDpi="300" r:id="rId2"/>
  <headerFooter>
    <oddHeader>&amp;L&amp;"-,Bold"&amp;16
Atliq Hardwares&amp;C
&amp;R
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B84A2-5AF9-4657-8234-914D3C7E6F88}">
  <dimension ref="B2:O109"/>
  <sheetViews>
    <sheetView showGridLines="0" topLeftCell="A3" zoomScale="145" zoomScaleNormal="145" workbookViewId="0">
      <selection activeCell="D26" sqref="D26"/>
    </sheetView>
  </sheetViews>
  <sheetFormatPr defaultRowHeight="14.5" x14ac:dyDescent="0.35"/>
  <cols>
    <col min="1" max="1" width="6.54296875" customWidth="1"/>
    <col min="2" max="2" width="14.54296875" customWidth="1"/>
    <col min="3" max="3" width="11.54296875" customWidth="1"/>
    <col min="4" max="4" width="16.6328125" bestFit="1" customWidth="1"/>
    <col min="5" max="5" width="18" bestFit="1" customWidth="1"/>
    <col min="6" max="6" width="10" customWidth="1"/>
    <col min="7" max="7" width="12.90625" bestFit="1" customWidth="1"/>
    <col min="8" max="8" width="9.90625" customWidth="1"/>
    <col min="9" max="9" width="10.36328125" customWidth="1"/>
    <col min="10" max="10" width="9.6328125" customWidth="1"/>
    <col min="11" max="11" width="11" customWidth="1"/>
    <col min="12" max="12" width="8.36328125" customWidth="1"/>
  </cols>
  <sheetData>
    <row r="2" spans="2:8" ht="18" x14ac:dyDescent="0.4">
      <c r="B2" s="15"/>
      <c r="C2" s="16"/>
      <c r="D2" s="17"/>
      <c r="E2" s="18" t="s">
        <v>51</v>
      </c>
      <c r="F2" s="17"/>
      <c r="G2" s="15"/>
      <c r="H2" s="15"/>
    </row>
    <row r="3" spans="2:8" x14ac:dyDescent="0.35">
      <c r="D3" s="5"/>
      <c r="E3" s="5"/>
      <c r="F3" s="5"/>
    </row>
    <row r="4" spans="2:8" ht="20.25" customHeight="1" x14ac:dyDescent="0.35">
      <c r="D4" s="5"/>
      <c r="E4" s="10"/>
      <c r="F4" s="5"/>
    </row>
    <row r="5" spans="2:8" x14ac:dyDescent="0.35">
      <c r="D5" s="5"/>
      <c r="E5" s="2"/>
      <c r="F5" s="5"/>
    </row>
    <row r="6" spans="2:8" x14ac:dyDescent="0.35">
      <c r="B6" s="12" t="s">
        <v>6</v>
      </c>
      <c r="D6" s="5"/>
      <c r="E6" s="11"/>
      <c r="F6" s="5"/>
    </row>
    <row r="7" spans="2:8" x14ac:dyDescent="0.35">
      <c r="B7" s="8" t="s">
        <v>13</v>
      </c>
      <c r="C7" s="5" t="s" vm="2">
        <v>3</v>
      </c>
      <c r="D7" s="5"/>
      <c r="E7" s="3"/>
      <c r="F7" s="5"/>
      <c r="G7" s="3"/>
    </row>
    <row r="8" spans="2:8" x14ac:dyDescent="0.35">
      <c r="B8" s="5"/>
      <c r="C8" s="5"/>
      <c r="D8" s="5"/>
      <c r="E8" s="3"/>
      <c r="F8" s="5"/>
    </row>
    <row r="9" spans="2:8" x14ac:dyDescent="0.35">
      <c r="B9" s="8" t="s">
        <v>50</v>
      </c>
      <c r="C9" s="8" t="s">
        <v>18</v>
      </c>
      <c r="D9" s="5"/>
      <c r="E9" s="5"/>
      <c r="F9" s="5"/>
      <c r="G9" s="5"/>
    </row>
    <row r="10" spans="2:8" x14ac:dyDescent="0.35">
      <c r="B10" s="8" t="s">
        <v>48</v>
      </c>
      <c r="C10" s="5" t="s">
        <v>14</v>
      </c>
      <c r="D10" s="5" t="s">
        <v>15</v>
      </c>
      <c r="E10" s="5" t="s">
        <v>16</v>
      </c>
      <c r="F10" s="5" t="s">
        <v>17</v>
      </c>
      <c r="G10" s="13" t="s">
        <v>0</v>
      </c>
    </row>
    <row r="11" spans="2:8" x14ac:dyDescent="0.35">
      <c r="B11" s="9" t="s">
        <v>44</v>
      </c>
      <c r="C11" s="1">
        <v>0.42976508165700855</v>
      </c>
      <c r="D11" s="1">
        <v>0.42203612922769124</v>
      </c>
      <c r="E11" s="1">
        <v>0.42591777333067837</v>
      </c>
      <c r="F11" s="1">
        <v>0.42455477530384839</v>
      </c>
      <c r="G11" s="1">
        <v>0.42566706554682776</v>
      </c>
    </row>
    <row r="12" spans="2:8" x14ac:dyDescent="0.35">
      <c r="B12" s="9" t="s">
        <v>26</v>
      </c>
      <c r="C12" s="1">
        <v>0.42536826940566802</v>
      </c>
      <c r="D12" s="1">
        <v>0.42249821798003206</v>
      </c>
      <c r="E12" s="1">
        <v>0.42044767349741924</v>
      </c>
      <c r="F12" s="1">
        <v>0.42537682430396778</v>
      </c>
      <c r="G12" s="1">
        <v>0.42352114702223292</v>
      </c>
    </row>
    <row r="13" spans="2:8" x14ac:dyDescent="0.35">
      <c r="B13" s="9" t="s">
        <v>43</v>
      </c>
      <c r="C13" s="1">
        <v>0.35145535174740689</v>
      </c>
      <c r="D13" s="1">
        <v>0.35418344565500726</v>
      </c>
      <c r="E13" s="1">
        <v>0.35359958252716206</v>
      </c>
      <c r="F13" s="1">
        <v>0.35719079352007871</v>
      </c>
      <c r="G13" s="1">
        <v>0.35389516812370952</v>
      </c>
    </row>
    <row r="14" spans="2:8" x14ac:dyDescent="0.35">
      <c r="B14" s="9" t="s">
        <v>46</v>
      </c>
      <c r="C14" s="1">
        <v>0.36594634899726797</v>
      </c>
      <c r="D14" s="1">
        <v>0.37009948198457054</v>
      </c>
      <c r="E14" s="1">
        <v>0.36542699525454081</v>
      </c>
      <c r="F14" s="1">
        <v>0.3655829449737828</v>
      </c>
      <c r="G14" s="1">
        <v>0.36694249399146178</v>
      </c>
    </row>
    <row r="15" spans="2:8" x14ac:dyDescent="0.35">
      <c r="B15" s="9" t="s">
        <v>45</v>
      </c>
      <c r="C15" s="1">
        <v>0.44507243130896351</v>
      </c>
      <c r="D15" s="1">
        <v>0.4434563013597364</v>
      </c>
      <c r="E15" s="1">
        <v>0.44049661892944919</v>
      </c>
      <c r="F15" s="1">
        <v>0.44480386260948851</v>
      </c>
      <c r="G15" s="1">
        <v>0.44352010489210841</v>
      </c>
    </row>
    <row r="16" spans="2:8" x14ac:dyDescent="0.35">
      <c r="B16" s="9" t="s">
        <v>47</v>
      </c>
      <c r="C16" s="1">
        <v>0.44519189621901417</v>
      </c>
      <c r="D16" s="1">
        <v>0.44054930849427049</v>
      </c>
      <c r="E16" s="1">
        <v>0.44005042023345647</v>
      </c>
      <c r="F16" s="1">
        <v>0.44157408956236244</v>
      </c>
      <c r="G16" s="1">
        <v>0.44207311752031198</v>
      </c>
    </row>
    <row r="22" spans="2:7" x14ac:dyDescent="0.35">
      <c r="B22" s="8" t="s">
        <v>13</v>
      </c>
      <c r="C22" s="5" t="s" vm="3">
        <v>4</v>
      </c>
      <c r="D22" s="5"/>
      <c r="E22" s="3"/>
      <c r="F22" s="5"/>
      <c r="G22" s="3"/>
    </row>
    <row r="23" spans="2:7" x14ac:dyDescent="0.35">
      <c r="B23" s="5"/>
      <c r="C23" s="5"/>
      <c r="D23" s="5"/>
      <c r="E23" s="3"/>
      <c r="F23" s="5"/>
    </row>
    <row r="24" spans="2:7" x14ac:dyDescent="0.35">
      <c r="B24" s="8" t="s">
        <v>50</v>
      </c>
      <c r="C24" s="8" t="s">
        <v>18</v>
      </c>
      <c r="D24" s="5"/>
      <c r="E24" s="5"/>
      <c r="F24" s="5"/>
      <c r="G24" s="5"/>
    </row>
    <row r="25" spans="2:7" x14ac:dyDescent="0.35">
      <c r="B25" s="8" t="s">
        <v>48</v>
      </c>
      <c r="C25" s="5" t="s">
        <v>14</v>
      </c>
      <c r="D25" s="5" t="s">
        <v>15</v>
      </c>
      <c r="E25" s="5" t="s">
        <v>16</v>
      </c>
      <c r="F25" s="5" t="s">
        <v>17</v>
      </c>
      <c r="G25" s="13" t="s">
        <v>0</v>
      </c>
    </row>
    <row r="26" spans="2:7" x14ac:dyDescent="0.35">
      <c r="B26" s="9" t="s">
        <v>44</v>
      </c>
      <c r="C26" s="1">
        <v>0.43336338583084344</v>
      </c>
      <c r="D26" s="1">
        <v>0.4304203478566796</v>
      </c>
      <c r="E26" s="1">
        <v>0.42767469263300456</v>
      </c>
      <c r="F26" s="1">
        <v>0.4179178727201695</v>
      </c>
      <c r="G26" s="1">
        <v>0.42823980251923849</v>
      </c>
    </row>
    <row r="27" spans="2:7" x14ac:dyDescent="0.35">
      <c r="B27" s="9" t="s">
        <v>26</v>
      </c>
      <c r="C27" s="1">
        <v>0.32348034967803574</v>
      </c>
      <c r="D27" s="1">
        <v>0.32129928587299933</v>
      </c>
      <c r="E27" s="1">
        <v>0.32442150323146329</v>
      </c>
      <c r="F27" s="1">
        <v>0.32027940420333695</v>
      </c>
      <c r="G27" s="1">
        <v>0.32207329269468515</v>
      </c>
    </row>
    <row r="28" spans="2:7" x14ac:dyDescent="0.35">
      <c r="B28" s="9" t="s">
        <v>43</v>
      </c>
      <c r="C28" s="1">
        <v>0.39868349886980298</v>
      </c>
      <c r="D28" s="1">
        <v>0.40058959078858991</v>
      </c>
      <c r="E28" s="1">
        <v>0.39114543058792584</v>
      </c>
      <c r="F28" s="1">
        <v>0.39669217242787869</v>
      </c>
      <c r="G28" s="1">
        <v>0.3978451713863575</v>
      </c>
    </row>
    <row r="29" spans="2:7" x14ac:dyDescent="0.35">
      <c r="B29" s="9" t="s">
        <v>46</v>
      </c>
      <c r="C29" s="1">
        <v>0.37647924219724277</v>
      </c>
      <c r="D29" s="1">
        <v>0.37844477203447197</v>
      </c>
      <c r="E29" s="1">
        <v>0.38509968246931331</v>
      </c>
      <c r="F29" s="1">
        <v>0.37741001000113999</v>
      </c>
      <c r="G29" s="1">
        <v>0.37811767762925252</v>
      </c>
    </row>
    <row r="30" spans="2:7" x14ac:dyDescent="0.35">
      <c r="B30" s="9" t="s">
        <v>45</v>
      </c>
      <c r="C30" s="1">
        <v>0.38413370256303264</v>
      </c>
      <c r="D30" s="1">
        <v>0.38292638802218459</v>
      </c>
      <c r="E30" s="1">
        <v>0.38778780868985147</v>
      </c>
      <c r="F30" s="1">
        <v>0.37689561964491103</v>
      </c>
      <c r="G30" s="1">
        <v>0.38234476683821866</v>
      </c>
    </row>
    <row r="31" spans="2:7" x14ac:dyDescent="0.35">
      <c r="B31" s="9" t="s">
        <v>47</v>
      </c>
      <c r="C31" s="1">
        <v>0.38458368306700291</v>
      </c>
      <c r="D31" s="1">
        <v>0.37283218324693967</v>
      </c>
      <c r="E31" s="1">
        <v>0.38156393240479164</v>
      </c>
      <c r="F31" s="1">
        <v>0.37782722493269688</v>
      </c>
      <c r="G31" s="1">
        <v>0.37897721682698793</v>
      </c>
    </row>
    <row r="37" spans="2:7" x14ac:dyDescent="0.35">
      <c r="B37" s="8" t="s">
        <v>13</v>
      </c>
      <c r="C37" s="5" t="s" vm="4">
        <v>5</v>
      </c>
      <c r="D37" s="5"/>
      <c r="E37" s="3"/>
      <c r="F37" s="5"/>
      <c r="G37" s="3"/>
    </row>
    <row r="38" spans="2:7" x14ac:dyDescent="0.35">
      <c r="B38" s="5"/>
      <c r="C38" s="5"/>
      <c r="D38" s="5"/>
      <c r="E38" s="3"/>
      <c r="F38" s="5"/>
    </row>
    <row r="39" spans="2:7" x14ac:dyDescent="0.35">
      <c r="B39" s="8" t="s">
        <v>50</v>
      </c>
      <c r="C39" s="8" t="s">
        <v>18</v>
      </c>
      <c r="D39" s="5"/>
      <c r="E39" s="5"/>
      <c r="F39" s="5"/>
      <c r="G39" s="5"/>
    </row>
    <row r="40" spans="2:7" x14ac:dyDescent="0.35">
      <c r="B40" s="8" t="s">
        <v>48</v>
      </c>
      <c r="C40" s="5" t="s">
        <v>14</v>
      </c>
      <c r="D40" s="5" t="s">
        <v>15</v>
      </c>
      <c r="E40" s="5" t="s">
        <v>16</v>
      </c>
      <c r="F40" s="5" t="s">
        <v>17</v>
      </c>
      <c r="G40" s="13" t="s">
        <v>0</v>
      </c>
    </row>
    <row r="41" spans="2:7" x14ac:dyDescent="0.35">
      <c r="B41" s="9" t="s">
        <v>44</v>
      </c>
      <c r="C41" s="1">
        <v>0.38989787694631511</v>
      </c>
      <c r="D41" s="1">
        <v>0.37846480544187067</v>
      </c>
      <c r="E41" s="1">
        <v>0.38269200230549066</v>
      </c>
      <c r="F41" s="1">
        <v>0.3800290419926442</v>
      </c>
      <c r="G41" s="1">
        <v>0.38308437901058157</v>
      </c>
    </row>
    <row r="42" spans="2:7" x14ac:dyDescent="0.35">
      <c r="B42" s="9" t="s">
        <v>26</v>
      </c>
      <c r="C42" s="1">
        <v>0.32265661321567768</v>
      </c>
      <c r="D42" s="1">
        <v>0.31810745423020048</v>
      </c>
      <c r="E42" s="1">
        <v>0.31920102583978832</v>
      </c>
      <c r="F42" s="1">
        <v>0.31971816063025155</v>
      </c>
      <c r="G42" s="1">
        <v>0.32003445677314968</v>
      </c>
    </row>
    <row r="43" spans="2:7" x14ac:dyDescent="0.35">
      <c r="B43" s="9" t="s">
        <v>43</v>
      </c>
      <c r="C43" s="1">
        <v>0.37097631401349318</v>
      </c>
      <c r="D43" s="1">
        <v>0.3744534083840742</v>
      </c>
      <c r="E43" s="1">
        <v>0.37466464320883619</v>
      </c>
      <c r="F43" s="1">
        <v>0.37385126996782636</v>
      </c>
      <c r="G43" s="1">
        <v>0.37335411445220634</v>
      </c>
    </row>
    <row r="44" spans="2:7" x14ac:dyDescent="0.35">
      <c r="B44" s="9" t="s">
        <v>46</v>
      </c>
      <c r="C44" s="1">
        <v>0.37881068797678402</v>
      </c>
      <c r="D44" s="1">
        <v>0.38715787605742874</v>
      </c>
      <c r="E44" s="1">
        <v>0.38249922925809593</v>
      </c>
      <c r="F44" s="1">
        <v>0.38313479753712626</v>
      </c>
      <c r="G44" s="1">
        <v>0.38288781933827037</v>
      </c>
    </row>
    <row r="45" spans="2:7" x14ac:dyDescent="0.35">
      <c r="B45" s="9" t="s">
        <v>45</v>
      </c>
      <c r="C45" s="1">
        <v>0.38475217925862054</v>
      </c>
      <c r="D45" s="1">
        <v>0.38440492866947229</v>
      </c>
      <c r="E45" s="1">
        <v>0.38124285648119854</v>
      </c>
      <c r="F45" s="1">
        <v>0.38121102173506072</v>
      </c>
      <c r="G45" s="1">
        <v>0.38309120133643487</v>
      </c>
    </row>
    <row r="46" spans="2:7" x14ac:dyDescent="0.35">
      <c r="B46" s="9" t="s">
        <v>47</v>
      </c>
      <c r="C46" s="1">
        <v>0.38638417514412243</v>
      </c>
      <c r="D46" s="1">
        <v>0.38285937420241578</v>
      </c>
      <c r="E46" s="1">
        <v>0.38599976969399669</v>
      </c>
      <c r="F46" s="1">
        <v>0.38480075989852164</v>
      </c>
      <c r="G46" s="1">
        <v>0.38500851563078536</v>
      </c>
    </row>
    <row r="52" spans="2:6" x14ac:dyDescent="0.35">
      <c r="D52" s="5"/>
      <c r="E52" s="5"/>
      <c r="F52" s="5"/>
    </row>
    <row r="53" spans="2:6" x14ac:dyDescent="0.35">
      <c r="D53" s="5"/>
      <c r="E53" s="10"/>
      <c r="F53" s="5"/>
    </row>
    <row r="54" spans="2:6" x14ac:dyDescent="0.35">
      <c r="D54" s="5"/>
      <c r="E54" s="2"/>
      <c r="F54" s="5"/>
    </row>
    <row r="55" spans="2:6" x14ac:dyDescent="0.35">
      <c r="D55" s="5"/>
      <c r="E55" s="11"/>
      <c r="F55" s="5"/>
    </row>
    <row r="56" spans="2:6" x14ac:dyDescent="0.35">
      <c r="D56" s="5"/>
      <c r="E56" s="3"/>
      <c r="F56" s="5"/>
    </row>
    <row r="57" spans="2:6" x14ac:dyDescent="0.35">
      <c r="B57" s="5"/>
      <c r="C57" s="5"/>
      <c r="D57" s="5"/>
      <c r="E57" s="3"/>
      <c r="F57" s="5"/>
    </row>
    <row r="65" spans="5:8" x14ac:dyDescent="0.35">
      <c r="F65" s="7"/>
      <c r="G65" s="1"/>
      <c r="H65" s="1"/>
    </row>
    <row r="66" spans="5:8" x14ac:dyDescent="0.35">
      <c r="F66" s="7"/>
      <c r="G66" s="1"/>
      <c r="H66" s="1"/>
    </row>
    <row r="67" spans="5:8" x14ac:dyDescent="0.35">
      <c r="F67" s="7"/>
      <c r="G67" s="1"/>
      <c r="H67" s="1"/>
    </row>
    <row r="68" spans="5:8" x14ac:dyDescent="0.35">
      <c r="F68" s="7"/>
      <c r="G68" s="1"/>
      <c r="H68" s="1"/>
    </row>
    <row r="69" spans="5:8" x14ac:dyDescent="0.35">
      <c r="F69" s="7"/>
      <c r="G69" s="1"/>
      <c r="H69" s="1"/>
    </row>
    <row r="70" spans="5:8" x14ac:dyDescent="0.35">
      <c r="E70" s="5"/>
      <c r="F70" s="5"/>
    </row>
    <row r="71" spans="5:8" x14ac:dyDescent="0.35">
      <c r="E71" s="10"/>
      <c r="F71" s="5"/>
    </row>
    <row r="72" spans="5:8" x14ac:dyDescent="0.35">
      <c r="E72" s="2"/>
      <c r="F72" s="5"/>
    </row>
    <row r="73" spans="5:8" x14ac:dyDescent="0.35">
      <c r="E73" s="11"/>
      <c r="F73" s="5"/>
    </row>
    <row r="74" spans="5:8" x14ac:dyDescent="0.35">
      <c r="E74" s="3"/>
      <c r="F74" s="5"/>
    </row>
    <row r="75" spans="5:8" x14ac:dyDescent="0.35">
      <c r="E75" s="3"/>
      <c r="F75" s="5"/>
    </row>
    <row r="76" spans="5:8" x14ac:dyDescent="0.35">
      <c r="E76" s="3"/>
      <c r="F76" s="5"/>
    </row>
    <row r="84" spans="5:15" x14ac:dyDescent="0.35">
      <c r="F84" s="7"/>
      <c r="G84" s="1"/>
      <c r="H84" s="1"/>
    </row>
    <row r="85" spans="5:15" x14ac:dyDescent="0.35">
      <c r="F85" s="7"/>
      <c r="G85" s="1"/>
      <c r="H85" s="1"/>
    </row>
    <row r="86" spans="5:15" x14ac:dyDescent="0.35">
      <c r="F86" s="7"/>
      <c r="G86" s="1"/>
      <c r="H86" s="1"/>
    </row>
    <row r="87" spans="5:15" x14ac:dyDescent="0.35">
      <c r="F87" s="7"/>
      <c r="G87" s="1"/>
      <c r="H87" s="1"/>
    </row>
    <row r="88" spans="5:15" x14ac:dyDescent="0.35">
      <c r="F88" s="7"/>
      <c r="G88" s="1"/>
      <c r="H88" s="1"/>
    </row>
    <row r="89" spans="5:15" x14ac:dyDescent="0.35">
      <c r="E89" s="1" t="str">
        <f t="shared" ref="E89:O89" si="0">IFERROR(E80/E61-1,"")</f>
        <v/>
      </c>
      <c r="F89" s="1" t="str">
        <f t="shared" si="0"/>
        <v/>
      </c>
      <c r="G89" s="1" t="str">
        <f t="shared" si="0"/>
        <v/>
      </c>
      <c r="H89" s="1" t="str">
        <f t="shared" si="0"/>
        <v/>
      </c>
      <c r="I89" s="1" t="str">
        <f t="shared" si="0"/>
        <v/>
      </c>
      <c r="J89" s="1" t="str">
        <f t="shared" si="0"/>
        <v/>
      </c>
      <c r="K89" s="1" t="str">
        <f t="shared" si="0"/>
        <v/>
      </c>
      <c r="L89" s="1" t="str">
        <f t="shared" si="0"/>
        <v/>
      </c>
      <c r="M89" s="1" t="str">
        <f t="shared" si="0"/>
        <v/>
      </c>
      <c r="N89" s="1" t="str">
        <f t="shared" si="0"/>
        <v/>
      </c>
      <c r="O89" s="1" t="str">
        <f t="shared" si="0"/>
        <v/>
      </c>
    </row>
    <row r="90" spans="5:15" x14ac:dyDescent="0.35">
      <c r="E90" s="1" t="str">
        <f t="shared" ref="E90:L90" si="1">IFERROR(H61/H12-1, "")</f>
        <v/>
      </c>
      <c r="F90" s="1" t="str">
        <f t="shared" si="1"/>
        <v/>
      </c>
      <c r="G90" s="1" t="str">
        <f t="shared" si="1"/>
        <v/>
      </c>
      <c r="H90" s="1" t="str">
        <f t="shared" si="1"/>
        <v/>
      </c>
      <c r="I90" s="1" t="str">
        <f t="shared" si="1"/>
        <v/>
      </c>
      <c r="J90" s="1" t="str">
        <f t="shared" si="1"/>
        <v/>
      </c>
      <c r="K90" s="1" t="str">
        <f t="shared" si="1"/>
        <v/>
      </c>
      <c r="L90" s="6" t="str">
        <f t="shared" si="1"/>
        <v/>
      </c>
    </row>
    <row r="91" spans="5:15" x14ac:dyDescent="0.35">
      <c r="F91" s="7"/>
      <c r="G91" s="1"/>
      <c r="H91" s="1"/>
    </row>
    <row r="92" spans="5:15" x14ac:dyDescent="0.35">
      <c r="F92" s="7"/>
      <c r="G92" s="1"/>
      <c r="H92" s="1"/>
    </row>
    <row r="93" spans="5:15" x14ac:dyDescent="0.35">
      <c r="F93" s="7"/>
      <c r="G93" s="1"/>
      <c r="H93" s="1"/>
    </row>
    <row r="94" spans="5:15" x14ac:dyDescent="0.35">
      <c r="F94" s="7"/>
      <c r="G94" s="1"/>
      <c r="H94" s="1"/>
    </row>
    <row r="95" spans="5:15" x14ac:dyDescent="0.35">
      <c r="F95" s="7"/>
      <c r="G95" s="1"/>
      <c r="H95" s="1"/>
    </row>
    <row r="96" spans="5:15" x14ac:dyDescent="0.35">
      <c r="F96" s="7"/>
      <c r="G96" s="1"/>
      <c r="H96" s="1"/>
    </row>
    <row r="97" spans="6:8" x14ac:dyDescent="0.35">
      <c r="F97" s="7"/>
      <c r="G97" s="1"/>
      <c r="H97" s="1"/>
    </row>
    <row r="98" spans="6:8" x14ac:dyDescent="0.35">
      <c r="F98" s="7"/>
      <c r="G98" s="1"/>
      <c r="H98" s="1"/>
    </row>
    <row r="99" spans="6:8" x14ac:dyDescent="0.35">
      <c r="F99" s="7"/>
      <c r="G99" s="1"/>
      <c r="H99" s="1"/>
    </row>
    <row r="100" spans="6:8" x14ac:dyDescent="0.35">
      <c r="F100" s="7"/>
      <c r="G100" s="1"/>
      <c r="H100" s="1"/>
    </row>
    <row r="101" spans="6:8" x14ac:dyDescent="0.35">
      <c r="F101" s="7"/>
      <c r="G101" s="1"/>
      <c r="H101" s="1"/>
    </row>
    <row r="102" spans="6:8" x14ac:dyDescent="0.35">
      <c r="F102" s="7"/>
      <c r="G102" s="1"/>
      <c r="H102" s="1"/>
    </row>
    <row r="103" spans="6:8" x14ac:dyDescent="0.35">
      <c r="F103" s="7"/>
      <c r="G103" s="1"/>
      <c r="H103" s="1"/>
    </row>
    <row r="104" spans="6:8" x14ac:dyDescent="0.35">
      <c r="F104" s="6"/>
      <c r="G104" s="1"/>
      <c r="H104" s="1"/>
    </row>
    <row r="105" spans="6:8" x14ac:dyDescent="0.35">
      <c r="F105" s="6"/>
      <c r="G105" s="1"/>
      <c r="H105" s="1"/>
    </row>
    <row r="106" spans="6:8" x14ac:dyDescent="0.35">
      <c r="F106" s="6"/>
      <c r="G106" s="1"/>
      <c r="H106" s="1"/>
    </row>
    <row r="107" spans="6:8" x14ac:dyDescent="0.35">
      <c r="F107" s="6"/>
      <c r="G107" s="1"/>
      <c r="H107" s="1"/>
    </row>
    <row r="108" spans="6:8" x14ac:dyDescent="0.35">
      <c r="F108" s="6"/>
      <c r="G108" s="1"/>
      <c r="H108" s="1"/>
    </row>
    <row r="109" spans="6:8" x14ac:dyDescent="0.35">
      <c r="F109" s="6"/>
      <c r="G109" s="1"/>
      <c r="H109" s="1"/>
    </row>
  </sheetData>
  <conditionalFormatting sqref="F65:F69 F84:F88 F91:F103">
    <cfRule type="dataBar" priority="1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{D236DCBC-37AF-44F7-ACE9-80CDE655DB3E}</x14:id>
        </ext>
      </extLst>
    </cfRule>
  </conditionalFormatting>
  <conditionalFormatting sqref="E89:N8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F11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F16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F26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F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F4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F46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E90:K90">
    <cfRule type="colorScale" priority="2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orientation="portrait" horizontalDpi="300" verticalDpi="300" r:id="rId4"/>
  <headerFooter>
    <oddHeader>&amp;L&amp;"-,Bold"&amp;16
Atliq Hardwares&amp;C
&amp;R
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236DCBC-37AF-44F7-ACE9-80CDE655DB3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F65:F69 F84:F88 F91:F103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a d 8 2 a 1 6 f - a b 3 b - 4 d 9 d - a 4 0 a - 7 1 2 c 7 5 e d d 9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 1 2 8 < / i n t > < / v a l u e > < / i t e m > < i t e m > < k e y > < s t r i n g > M o n t h < / s t r i n g > < / k e y > < v a l u e > < i n t > 1 3 7 < / i n t > < / v a l u e > < / i t e m > < i t e m > < k e y > < s t r i n g > F Y < / s t r i n g > < / k e y > < v a l u e > < i n t > 9 7 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 8 4 < / i n t > < / v a l u e > < / i t e m > < i t e m > < k e y > < s t r i n g > f y   m o n t h   n o 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  m o n t h   n o < / s t r i n g > < / k e y > < v a l u e > < i n t > 4 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 2 0 2 3 - 0 3 - 0 7 T 1 0 : 5 9 : 2 9 . 6 2 1 9 8 5 6 + 0 5 : 3 0 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2 8 8 a 7 8 7 - c f 7 6 - 4 5 b e - 9 0 f 8 - 6 c 9 2 4 c d c 3 c 5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 T a b l e s \ d i m _ c u s t o m e r \ M e a s u r e s \ N e t S a l e s   1 9 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 T a b l e s \ d i m _ c u s t o m e r \ M e a s u r e s \ 2 0 2 1   -   T a r g e t < / K e y > < / D i a g r a m O b j e c t K e y > < D i a g r a m O b j e c t K e y > < K e y > T a b l e s \ d i m _ c u s t o m e r \ M e a s u r e s \ 2 0 2 1   -   T a r g e t 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 3 1 0 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 1 0 5 6 . 8 0 7 6 2 1 1 3 5 3 3 1 6 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 4 0 8 < / H e i g h t > < I s E x p a n d e d > t r u e < / I s E x p a n d e d > < I s F o c u s e d > t r u e < / I s F o c u s e d > < L a y e d O u t > t r u e < / L a y e d O u t > < L e f t > 6 7 8 . 7 1 1 4 3 1 7 0 2 9 9 7 2 9 < / L e f t > < T a b I n d e x > 2 < / T a b I n d e x > < T o p >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 2 9 7 . 8 0 7 6 2 1 1 3 5 3 3 1 6 < / L e f t > < T a b I n d e x > 4 < / T a b I n d e x > < T o p > 2 8 1 . 5 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 7 2 2 . 8 0 7 6 2 1 1 3 5 3 3 1 6 < / L e f t > < T a b I n d e x > 5 < / T a b I n d e x > < T o p > 4 5 8 . 5 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 ( 2 9 4 , 1 3 9 ) .   E n d   p o i n t   2 :   ( 2 1 6 , 1 7 1 ) 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< / b : _ x > < b : _ y > 1 3 1 < / b : _ y > < / L a b e l L o c a t i o n > < L o c a t i o n   x m l n s : b = " h t t p : / / s c h e m a s . d a t a c o n t r a c t . o r g / 2 0 0 4 / 0 7 / S y s t e m . W i n d o w s " > < b : _ x > 3 1 0 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 1 6 3 < / b : _ y > < / L a b e l L o c a t i o n > < L o c a t i o n   x m l n s : b = " h t t p : / / s c h e m a s . d a t a c o n t r a c t . o r g / 2 0 0 4 / 0 7 / S y s t e m . W i n d o w s " > < b : _ x > 2 0 0 . 0 0 0 0 0 0 0 0 0 0 0 0 0 6 < / b : _ x > < b : _ y > 1 7 1 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 ( 6 6 2 . 7 1 1 4 3 1 7 0 2 9 9 7 , 2 1 9 ) .   E n d   p o i n t   2 :   ( 5 2 6 , 1 3 9 ) 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 6 6 2 . 7 1 1 4 3 1 7 0 2 9 9 7 2 9 < / b : _ x > < b : _ y > 2 1 1 < / b : _ y > < / L a b e l L o c a t i o n > < L o c a t i o n   x m l n s : b = " h t t p : / / s c h e m a s . d a t a c o n t r a c t . o r g / 2 0 0 4 / 0 7 / S y s t e m . W i n d o w s " > < b : _ x > 6 7 8 . 7 1 1 4 3 1 7 0 2 9 9 7 2 9 < / b : _ x > < b : _ y > 2 1 9 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< / b : _ x > < b : _ y > 1 3 1 < / b : _ y > < / L a b e l L o c a t i o n > < L o c a t i o n   x m l n s : b = " h t t p : / / s c h e m a s . d a t a c o n t r a c t . o r g / 2 0 0 4 / 0 7 / S y s t e m . W i n d o w s " > < b : _ x > 5 1 0 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 ( 8 9 4 . 7 1 1 4 3 1 7 0 2 9 9 7 , 2 2 9 ) .   E n d   p o i n t   2 :   ( 1 0 4 0 . 8 0 7 6 2 1 1 3 5 3 3 , 1 7 4 . 5 ) 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 8 7 8 . 7 1 1 4 3 1 7 0 2 9 9 7 2 9 < / b : _ x > < b : _ y > 2 2 1 < / b : _ y > < / L a b e l L o c a t i o n > < L o c a t i o n   x m l n s : b = " h t t p : / / s c h e m a s . d a t a c o n t r a c t . o r g / 2 0 0 4 / 0 7 / S y s t e m . W i n d o w s " > < b : _ x > 8 7 8 . 7 1 1 4 3 1 7 0 2 9 9 7 2 9 < / b : _ x > < b : _ y > 2 2 9 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 1 0 4 0 . 8 0 7 6 2 1 1 3 5 3 3 1 6 < / b : _ x > < b : _ y > 1 6 6 . 5 < / b : _ y > < / L a b e l L o c a t i o n > < L o c a t i o n   x m l n s : b = " h t t p : / / s c h e m a s . d a t a c o n t r a c t . o r g / 2 0 0 4 / 0 7 / S y s t e m . W i n d o w s " > < b : _ x > 1 0 5 6 . 8 0 7 6 2 1 1 3 5 3 3 1 6 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 ( 6 6 2 . 7 1 1 4 3 1 7 0 2 9 9 7 , 2 3 9 ) .   E n d   p o i n t   2 :   ( 5 1 3 . 8 0 7 6 2 1 1 3 5 3 3 2 , 3 4 6 . 5 ) 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 6 6 2 . 7 1 1 4 3 1 7 0 2 9 9 7 1 7 < / b : _ x > < b : _ y > 2 3 1 < / b : _ y > < / L a b e l L o c a t i o n > < L o c a t i o n   x m l n s : b = " h t t p : / / s c h e m a s . d a t a c o n t r a c t . o r g / 2 0 0 4 / 0 7 / S y s t e m . W i n d o w s " > < b : _ x > 6 7 8 . 7 1 1 4 3 1 7 0 2 9 9 7 2 9 < / b : _ x > < b : _ y > 2 3 9 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 4 9 7 . 8 0 7 6 2 1 1 3 5 3 3 1 6 < / b : _ x > < b : _ y > 3 3 8 . 5 < / b : _ y > < / L a b e l L o c a t i o n > < L o c a t i o n   x m l n s : b = " h t t p : / / s c h e m a s . d a t a c o n t r a c t . o r g / 2 0 0 4 / 0 7 / S y s t e m . W i n d o w s " > < b : _ x > 4 9 7 . 8 0 7 6 2 1 1 3 5 3 3 1 6 < / b : _ x > < b : _ y > 3 4 6 . 5 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 ( 7 0 6 . 8 0 7 6 2 1 1 3 5 3 3 1 , 5 4 3 . 5 ) .   E n d   p o i n t   2 :   ( 2 1 6 , 1 9 1 ) 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 7 0 6 . 8 0 7 6 2 1 1 3 5 3 3 1 4 9 < / b : _ x > < b : _ y > 5 3 5 . 5 < / b : _ y > < / L a b e l L o c a t i o n > < L o c a t i o n   x m l n s : b = " h t t p : / / s c h e m a s . d a t a c o n t r a c t . o r g / 2 0 0 4 / 0 7 / S y s t e m . W i n d o w s " > < b : _ x > 7 2 2 . 8 0 7 6 2 1 1 3 5 3 3 1 6 < / b : _ x > < b : _ y > 5 4 3 . 5 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 1 8 3 < / b : _ y > < / L a b e l L o c a t i o n > < L o c a t i o n   x m l n s : b = " h t t p : / / s c h e m a s . d a t a c o n t r a c t . o r g / 2 0 0 4 / 0 7 / S y s t e m . W i n d o w s " > < b : _ x > 1 9 9 . 9 9 9 9 9 9 9 9 9 9 9 9 9 1 < / b : _ x > < b : _ y > 1 9 1 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 ( 7 0 6 . 8 0 7 6 2 1 1 3 5 3 3 2 , 5 2 3 . 5 ) .   E n d   p o i n t   2 :   ( 5 1 3 . 8 0 7 6 2 1 1 3 5 3 3 1 , 3 6 6 . 5 ) 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 7 0 6 . 8 0 7 6 2 1 1 3 5 3 3 1 6 < / b : _ x > < b : _ y > 5 1 5 . 5 < / b : _ y > < / L a b e l L o c a t i o n > < L o c a t i o n   x m l n s : b = " h t t p : / / s c h e m a s . d a t a c o n t r a c t . o r g / 2 0 0 4 / 0 7 / S y s t e m . W i n d o w s " > < b : _ x > 7 2 2 . 8 0 7 6 2 1 1 3 5 3 3 1 6 < / b : _ x > < b : _ y > 5 2 3 . 5 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 4 9 7 . 8 0 7 6 2 1 1 3 5 3 3 1 4 9 < / b : _ x > < b : _ y > 3 5 8 . 5 < / b : _ y > < / L a b e l L o c a t i o n > < L o c a t i o n   x m l n s : b = " h t t p : / / s c h e m a s . d a t a c o n t r a c t . o r g / 2 0 0 4 / 0 7 / S y s t e m . W i n d o w s " > < b : _ x > 4 9 7 . 8 0 7 6 2 1 1 3 5 3 3 1 4 9 < / b : _ x > < b : _ y > 3 6 6 . 5 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  m o n t h  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0 a 7 0 a 3 1 5 - 3 f e 2 - 4 3 1 a - a 3 4 7 - c 5 0 5 7 5 7 9 3 d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e c 2 f 2 9 b - 1 4 5 e - 4 2 4 6 - b 0 1 3 - 7 5 a 2 d a 8 8 4 d c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i n a n c e   r e f _ 9 e b a 1 4 9 7 - d 8 e 5 - 4 e 6 e - 8 2 d 2 - 9 4 e f 4 2 9 8 8 c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a d 8 2 a 1 6 f - a b 3 b - 4 d 9 d - a 4 0 a - 7 1 2 c 7 5 e d d 9 7 e , n s _ t a r g e t s _ 2 0 2 1 _ d 9 3 6 5 3 1 f - 8 9 f 3 - 4 7 9 3 - 8 f 0 6 - 8 5 d a a d c e a 3 c 3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30.xml>��< ? x m l   v e r s i o n = " 1 . 0 "   e n c o d i n g = " u t f - 1 6 " ? > < D a t a M a s h u p   x m l n s = " h t t p : / / s c h e m a s . m i c r o s o f t . c o m / D a t a M a s h u p " > A A A A A D E I A A B Q S w M E F A A C A A g A 4 J E u V 2 P r R i C k A A A A 9 g A A A B I A H A B D b 2 5 m a W c v U G F j a 2 F n Z S 5 4 b W w g o h g A K K A U A A A A A A A A A A A A A A A A A A A A A A A A A A A A h Y + x D o I w F E V / h X S n L X U x 5 F E H J x M x J i b G t S k V G u F h a L H 8 m 4 O f 5 C + I U d T N 8 Z 5 7 h n v v 1 x s s h q a O L q Z z t s W M J J S T y K B u C 4 t l R n p / j O d k I W G r 9 E m V J h p l d O n g i o x U 3 p 9 T x k I I N M x o 2 5 V M c J 6 w Q 7 7 e 6 c o 0 i n x k + 1 + O L T q v U B s i Y f 8 a I w V N B K d C C M q B T R B y i 1 9 B j H u f 7 Q + E Z V / 7 v j P S Y L z a A J s i s P c H + Q B Q S w M E F A A C A A g A 4 J E u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O C R L l f / 2 + M Y N A U A A B U Z A A A T A B w A R m 9 y b X V s Y X M v U 2 V j d G l v b j E u b S C i G A A o o B Q A A A A A A A A A A A A A A A A A A A A A A A A A A A D V W F t P 4 z g U f k e a / 2 C F l 1 b K R q Q D L O y q D 9 0 C 2 p F 2 O s O U H W n U o s o k b m u N E 3 d t p 0 M X 8 d / 3 O B d i 5 0 K B R R 3 B Q 4 m O 7 X O + c / G X r 5 U k U J T H a J z 9 9 3 / f 2 5 N L L E i I 9 h 2 J G Z F I k L m D + o g R 9 W 4 P w d + Y J y I g Y L n g L C T C u 6 C w q + M M f 5 v + L Y m Q 0 w Q + p 2 d E f l d 8 N R 3 y k N x g S Q O J z m 8 D w t A Q T k s y H W v X 2 a f T f b d H Y 9 N 3 i S G k 0 S x I p O I R E Y 0 Y T J B u t r b / c i j T m R U w k G u d e R b s b r L v Z B m j z 1 g t n f 7 / C O O 4 I x y R v m N G 8 3 S 0 6 / v J k M e K x O r 6 I Z s P 0 Y o L B c U Y j r 9 q O E O 5 9 s 5 4 k E S w q / O 6 y b q T M 8 J o R B U R f c d 1 X D j F k i i W / S M X n c c B D 2 m 8 6 P u 9 o 5 6 L L h O u y F h t G O m X j 9 6 I x + S 6 + w D 9 s + A R 1 9 D / J B g K J z X 8 K 3 w D G / O V 3 N 6 p Z O m i S b 5 h w N g 4 w A w L 2 V c i M X 0 P l z h e w P 6 r z Y q U f q 8 E j u W c i y h D r h e 1 9 x o Q 9 + 7 O K V K f Q W I E Y n 6 I 1 f G h p 4 / c u 6 h c h h U F N q T I r U o X I i y + E 1 U z r x h W O n J t I Q C k M W G W / b 5 M 5 A u B k w F g + 4 p Z Y q S S 2 1 N r p 5 K v 6 w w U o / / o 3 r J E 0 n V h u T Q t u Q N h e X K N x A w Q c 3 o L v n H q V K 4 I Y 9 D p V i g V x B C a K T v 0 d j B X U A U b S 8 k C L X B s W s i 6 s D N S y M P t h B K y W D + J E I x E W + n g / c v o 4 F l X 1 i Y E u K 7 Z s l + 7 X p m 9 1 2 J / 3 3 b t n s F N 9 t V 7 J j f 5 L y O n F p K R y c 3 s X 6 h q b U G Q B b y + t 3 L M a D B C N E b g J v X y F L K B i j s x B t f O a N B 6 j x 9 w P R I 0 h 7 i V V S o Y n x A 9 9 2 x z S E t 4 m 0 V W g o d J 0 E w j r 6 Z v X o u D C r A 7 I a E 8 2 E 9 i I T P V V h o 6 f q s 0 V N o P W + x H L f b j N 0 p n e T 8 L q W W n F t I 1 l V X 2 S t m O L P Q 4 1 R U V V m T B x a a u w b I w N f s a C 4 o r j m y 2 s H M s S W K O A X U q J 2 Y R X I E l 2 8 x + U L W E R G S b + J h T I C x 4 t u X H 0 4 c u c 6 W r F k K e B W b 9 r G h E z D y b y 7 l F 1 1 6 q T d 0 Y k y J L H P G k r F S c R D d E m I M 2 x C x I Q O p C L o M b C b A V q S r X S l b 1 m b s r U I x S 9 x 4 4 s h A Z 4 c b Z 7 f v C f x g j r Y 2 d x 6 A Y x f s k N I k D A Q U k 1 k x R 6 b v p 3 3 4 1 6 P O N H b 7 L U V / A o H f 2 9 b Z O 7 8 A / c U 9 d v 9 v 1 v K b V n u + e 6 N X 7 s o w 8 X p M 0 t O J Z V m V 6 + u h f V K p i E t B 4 x a g C + v P S h z 8 2 I 6 6 W k E q n 6 0 K D G C s + z 2 + V w G k B p H c u B B c v 5 L w G b A 3 M p 1 N 7 c q e q 7 S 9 9 N f T H U B A x v I / C g v B N 6 a A X y v E y Y 9 v u s z E w n X 6 I Z Z b c W G G h E J + j j / p i l 8 4 H Y Z i d 7 9 Q R g M N s t 4 s I D p b o D L x 7 q a N P 8 3 S h M 9 E B g T z L I j W E / k a w a A 7 Y h g 4 C p 4 f M u N r Q m a T r O m B 5 g V 5 K 3 T Y + X c g 8 Z u M r x y i 6 / 2 j H / d R V k U f W 8 E F T v 6 E Q u t Y p f z W X x 4 o J N b n 4 h u r 9 g A O p U R b F c Q + 7 L U 3 w m 8 N Y Q P L S e 3 5 D 8 Y v 4 b f W v z I / f P s I V W E X x v T x N a 4 T N 4 v a 2 d r W G Q f s G j 6 3 f F S K + b r 5 0 e q G Z 0 0 H 3 P A x L 2 Z S q I L c d l 3 Q b y x l M + 4 I o O d N c 2 c i 6 l r 7 U m t z L J W l N m w c P I t O j H C R n F C U x B c m g f + a U o C L R L + h w l s r P 6 X C J T q Y n t P j S u y J C l y 9 9 e 6 8 l y j B N K + h S R d x 9 7 e / G T 9 Z v x T t h F 7 + Q t X w J r c q S T E E U V a p J h z a Z 5 Z i / N Z u i a a f 9 P 5 2 e B j M c 6 n 6 h i x w E X H C s 3 3 3 p / 4 / g j k 0 f 0 4 F b J u J X Y y K O j w 4 O / L c 8 E o 2 9 3 7 U c 1 V v m g t D F U q U N a F i G S 5 z o n i U C y t 6 0 6 b G 5 / A 9 Q S w E C L Q A U A A I A C A D g k S 5 X Y + t G I K Q A A A D 2 A A A A E g A A A A A A A A A A A A A A A A A A A A A A Q 2 9 u Z m l n L 1 B h Y 2 t h Z 2 U u e G 1 s U E s B A i 0 A F A A C A A g A 4 J E u V 1 N y O C y b A A A A 4 Q A A A B M A A A A A A A A A A A A A A A A A 8 A A A A F t D b 2 5 0 Z W 5 0 X 1 R 5 c G V z X S 5 4 b W x Q S w E C L Q A U A A I A C A D g k S 5 X / 9 v j G D Q F A A A V G Q A A E w A A A A A A A A A A A A A A A A D Y A Q A A R m 9 y b X V s Y X M v U 2 V j d G l v b j E u b V B L B Q Y A A A A A A w A D A M I A A A B Z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C X g A A A A A A A O B d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1 V D E y O j Q w O j U z L j A 1 N T k 3 N z h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J m M T c 0 Z j c y L T c 0 M T g t N D h i O C 0 4 N m Q y L T l i Z D A 3 M T E 3 M m N i O C I g L z 4 8 R W 5 0 c n k g V H l w Z T 0 i U X V l c n l J R C I g V m F s d W U 9 I n M w Y z Q 4 O D A x N i 1 l M m Q y L T Q 0 Z m Q t O T B j Y S 0 y N 2 U 5 Z D Z h O W F j M G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2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V U M T I 6 N D A 6 N T U u M j U 5 M z g 3 M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y Z j E 3 N G Y 3 M i 0 3 N D E 4 L T Q 4 Y j g t O D Z k M i 0 5 Y m Q w N z E x N z J j Y j g i I C 8 + P E V u d H J 5 I F R 5 c G U 9 I l F 1 Z X J 5 S U Q i I F Z h b H V l P S J z N T k 3 M m Y w Y W E t Z W M 1 N C 0 0 M G N h L T g y O D I t M T g 3 M D V k Y j J i M T I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b W F y a 2 V 0 I H B l c m Z v c m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F U M D k 6 N D E 6 M j A u N D E y N j E w M l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y Z j E 3 N G Y 3 M i 0 3 N D E 4 L T Q 4 Y j g t O D Z k M i 0 5 Y m Q w N z E x N z J j Y j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z V D A 4 O j M x O j U 0 L j M 4 N T E w O D Z a I i A v P j x F b n R y e S B U e X B l P S J G a W x s Q 2 9 s d W 1 u V H l w Z X M i I F Z h b H V l P S J z Q 1 F r R y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m Y x N z R m N z I t N z Q x O C 0 0 O G I 4 L T g 2 Z D I t O W J k M D c x M T c y Y 2 I 4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I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I 3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z o w N j o w M S 4 y N T Y 3 M j Y w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j Y 0 N 2 N l M W I t N T A 4 N y 0 0 N z Z h L W E x N m Y t N j R j Z W E 1 Y z l k O G Z i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1 V D E y O j Q z O j U 1 L j A y N D M 3 N j F a I i A v P j x F b n R y e S B U e X B l P S J G a W x s Q 2 9 s d W 1 u V H l w Z X M i I F Z h b H V l P S J z Q 1 F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x V D A 5 O j Q y O j A 1 L j I w M z E 1 M j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V Q x M j o 0 M T o 1 M i 4 w M D I x M z A 3 W i I g L z 4 8 R W 5 0 c n k g V H l w Z T 0 i R m l s b E N v b H V t b l R 5 c G V z I i B W Y W x 1 Z T 0 i c 0 J 3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m N j Q 3 Y 2 U x Y i 0 1 M D g 3 L T Q 3 N m E t Y T E 2 Z i 0 2 N G N l Y T V j O W Q 4 Z m I i I C 8 + P E V u d H J 5 I F R 5 c G U 9 I l F 1 Z X J 5 S U Q i I F Z h b H V l P S J z Z D U 4 N T I y Y T E t N G U 5 M S 0 0 O T E x L T h k N z c t Y j B k Z m E 0 Z j l m Z D V j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b W F y a 2 V 0 I H B l c m Z v c m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y d G V k J T I w U m 9 3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n l U e G N 2 R 0 h T N F N J Y l N t O U J 4 R n l 5 N E N X U n B i V 1 Z 1 Y z J s d m J n Q U F B Q U F B Q U F B Q U F B Q W J 6 a 2 Y y a D F C c V I 2 R n Z a T T Z s e W R q N 0 J H W m h Z M 1 F B Q U F F Q U F B Q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N h 6 g 2 6 C j y 5 C u a z Y x Q y p w 7 I A A A A A A g A A A A A A E G Y A A A A B A A A g A A A A N K A T H T k V c v p u 1 B n M L X B a s D W W g o R 4 t Z k v 4 v 1 n x i 4 o 9 F 8 A A A A A D o A A A A A C A A A g A A A A o O l R u R w s I K i p F Q y P l S y b R k M s 3 l u z h z L e l K o n + w b 4 w G J Q A A A A Y U q O S 6 h i m 6 M U T 2 r Q i P o s 5 S F s m 5 X C I + Y T k x M J G r t 8 q J g N I y w g o 1 V A a E I j E s S e B C o T 9 I 2 Y 9 o l S T S 3 H b m G Q K A v R y 4 5 1 J i u g l 4 h W w 4 8 e j S 3 W O 7 x A A A A A t h U l q U d 2 c 1 L Q E 9 2 C y E 4 7 L U 4 3 u S f / 8 f u h F 0 X 4 2 x m C L 7 E O Q h i j 1 R Z + z W U r h w X M k r 7 7 D u s + N r g L 9 7 y C T B 1 c I J f Q E w = = < / D a t a M a s h u p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4 3 4 b 3 e 1 d - 9 f 2 e - 4 1 3 8 - 9 5 1 9 - c b e 3 7 8 0 7 0 a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d 9 3 6 5 3 1 f - 8 9 f 3 - 4 7 9 3 - 8 f 0 6 - 8 5 d a a d c e a 3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 1 0 0 < / i n t > < / v a l u e > < / i t e m > < i t e m > < k e y > < s t r i n g > d a t e < / s t r i n g > < / k e y > < v a l u e > < i n t > 1 3 8 < / i n t > < / v a l u e > < / i t e m > < i t e m > < k e y > < s t r i n g > n s _ t a r g e t < / s t r i n g > < / k e y > < v a l u e > < i n t > 1 7 6 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d 8 2 a 1 6 f - a b 3 b - 4 d 9 d - a 4 0 a - 7 1 2 c 7 5 e d d 9 7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 d i m _ d a t e _ a d 8 2 a 1 6 f - a b 3 b - 4 d 9 d - a 4 0 a - 7 1 2 c 7 5 e d d 9 7 e 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 n s _ t a r g e t s _ 2 0 2 1 _ d 9 3 6 5 3 1 f - 8 9 f 3 - 4 7 9 3 - 8 f 0 6 - 8 5 d a a d c e a 3 c 3 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/>
</ds:datastoreItem>
</file>

<file path=customXml/itemProps10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1.xml><?xml version="1.0" encoding="utf-8"?>
<ds:datastoreItem xmlns:ds="http://schemas.openxmlformats.org/officeDocument/2006/customXml" ds:itemID="{C631E2CF-CA7C-4292-9C86-303812504C59}">
  <ds:schemaRefs/>
</ds:datastoreItem>
</file>

<file path=customXml/itemProps12.xml><?xml version="1.0" encoding="utf-8"?>
<ds:datastoreItem xmlns:ds="http://schemas.openxmlformats.org/officeDocument/2006/customXml" ds:itemID="{2B5B0B4C-F619-4DFE-814B-DCEEB3B3E4C8}">
  <ds:schemaRefs/>
</ds:datastoreItem>
</file>

<file path=customXml/itemProps13.xml><?xml version="1.0" encoding="utf-8"?>
<ds:datastoreItem xmlns:ds="http://schemas.openxmlformats.org/officeDocument/2006/customXml" ds:itemID="{58A4356A-F4C3-48A8-AC0B-E91D9971E94F}">
  <ds:schemaRefs/>
</ds:datastoreItem>
</file>

<file path=customXml/itemProps14.xml><?xml version="1.0" encoding="utf-8"?>
<ds:datastoreItem xmlns:ds="http://schemas.openxmlformats.org/officeDocument/2006/customXml" ds:itemID="{53FC080D-210A-401A-B4E6-ED0B762C591F}">
  <ds:schemaRefs/>
</ds:datastoreItem>
</file>

<file path=customXml/itemProps15.xml><?xml version="1.0" encoding="utf-8"?>
<ds:datastoreItem xmlns:ds="http://schemas.openxmlformats.org/officeDocument/2006/customXml" ds:itemID="{6EB0CA3F-4CA0-4A8A-AF20-3D1BE83E8676}">
  <ds:schemaRefs/>
</ds:datastoreItem>
</file>

<file path=customXml/itemProps16.xml><?xml version="1.0" encoding="utf-8"?>
<ds:datastoreItem xmlns:ds="http://schemas.openxmlformats.org/officeDocument/2006/customXml" ds:itemID="{90BAF447-69ED-4797-8F7C-4FF48C7A5CE9}">
  <ds:schemaRefs/>
</ds:datastoreItem>
</file>

<file path=customXml/itemProps17.xml><?xml version="1.0" encoding="utf-8"?>
<ds:datastoreItem xmlns:ds="http://schemas.openxmlformats.org/officeDocument/2006/customXml" ds:itemID="{A1781517-BA50-484D-AEE3-F0FBAF42BC74}">
  <ds:schemaRefs/>
</ds:datastoreItem>
</file>

<file path=customXml/itemProps18.xml><?xml version="1.0" encoding="utf-8"?>
<ds:datastoreItem xmlns:ds="http://schemas.openxmlformats.org/officeDocument/2006/customXml" ds:itemID="{08812D4B-0E2C-41D6-8FB5-B7236CF157C1}">
  <ds:schemaRefs/>
</ds:datastoreItem>
</file>

<file path=customXml/itemProps19.xml><?xml version="1.0" encoding="utf-8"?>
<ds:datastoreItem xmlns:ds="http://schemas.openxmlformats.org/officeDocument/2006/customXml" ds:itemID="{54DAEAFA-0783-4FBB-BC7B-395BD07A7BCA}">
  <ds:schemaRefs/>
</ds:datastoreItem>
</file>

<file path=customXml/itemProps2.xml><?xml version="1.0" encoding="utf-8"?>
<ds:datastoreItem xmlns:ds="http://schemas.openxmlformats.org/officeDocument/2006/customXml" ds:itemID="{0F5692B1-A9D3-48AD-A4CB-F55E80AAD20D}">
  <ds:schemaRefs/>
</ds:datastoreItem>
</file>

<file path=customXml/itemProps2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1.xml><?xml version="1.0" encoding="utf-8"?>
<ds:datastoreItem xmlns:ds="http://schemas.openxmlformats.org/officeDocument/2006/customXml" ds:itemID="{EAD94D58-28F5-46BE-ADB5-1D8A9835C194}">
  <ds:schemaRefs/>
</ds:datastoreItem>
</file>

<file path=customXml/itemProps22.xml><?xml version="1.0" encoding="utf-8"?>
<ds:datastoreItem xmlns:ds="http://schemas.openxmlformats.org/officeDocument/2006/customXml" ds:itemID="{C07EE99C-2C86-4F74-8488-BCCE30D79882}">
  <ds:schemaRefs/>
</ds:datastoreItem>
</file>

<file path=customXml/itemProps23.xml><?xml version="1.0" encoding="utf-8"?>
<ds:datastoreItem xmlns:ds="http://schemas.openxmlformats.org/officeDocument/2006/customXml" ds:itemID="{8850991A-E1D5-415B-AD77-95431404D71C}">
  <ds:schemaRefs/>
</ds:datastoreItem>
</file>

<file path=customXml/itemProps24.xml><?xml version="1.0" encoding="utf-8"?>
<ds:datastoreItem xmlns:ds="http://schemas.openxmlformats.org/officeDocument/2006/customXml" ds:itemID="{FD8B71ED-6D0E-4BD4-863F-EE3064668338}">
  <ds:schemaRefs/>
</ds:datastoreItem>
</file>

<file path=customXml/itemProps25.xml><?xml version="1.0" encoding="utf-8"?>
<ds:datastoreItem xmlns:ds="http://schemas.openxmlformats.org/officeDocument/2006/customXml" ds:itemID="{5CD2DCBD-640F-4165-87E9-C9E90B323BFF}">
  <ds:schemaRefs/>
</ds:datastoreItem>
</file>

<file path=customXml/itemProps26.xml><?xml version="1.0" encoding="utf-8"?>
<ds:datastoreItem xmlns:ds="http://schemas.openxmlformats.org/officeDocument/2006/customXml" ds:itemID="{B71534A9-EDF5-4C90-9D6C-5608DE672B6C}">
  <ds:schemaRefs/>
</ds:datastoreItem>
</file>

<file path=customXml/itemProps27.xml><?xml version="1.0" encoding="utf-8"?>
<ds:datastoreItem xmlns:ds="http://schemas.openxmlformats.org/officeDocument/2006/customXml" ds:itemID="{6F068826-A783-4801-AD16-7C543FC063B0}">
  <ds:schemaRefs/>
</ds:datastoreItem>
</file>

<file path=customXml/itemProps28.xml><?xml version="1.0" encoding="utf-8"?>
<ds:datastoreItem xmlns:ds="http://schemas.openxmlformats.org/officeDocument/2006/customXml" ds:itemID="{A6FBD168-1665-4EEE-8704-B539EEDA2D4C}">
  <ds:schemaRefs/>
</ds:datastoreItem>
</file>

<file path=customXml/itemProps29.xml><?xml version="1.0" encoding="utf-8"?>
<ds:datastoreItem xmlns:ds="http://schemas.openxmlformats.org/officeDocument/2006/customXml" ds:itemID="{B74570FF-301D-44FA-8024-B03C31D41AC8}">
  <ds:schemaRefs/>
</ds:datastoreItem>
</file>

<file path=customXml/itemProps3.xml><?xml version="1.0" encoding="utf-8"?>
<ds:datastoreItem xmlns:ds="http://schemas.openxmlformats.org/officeDocument/2006/customXml" ds:itemID="{6892BFF5-23BF-4FB7-ADA8-8BD9AD871329}">
  <ds:schemaRefs/>
</ds:datastoreItem>
</file>

<file path=customXml/itemProps3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337339A7-B6D2-4CEC-9C2D-C7698A757B0C}">
  <ds:schemaRefs/>
</ds:datastoreItem>
</file>

<file path=customXml/itemProps5.xml><?xml version="1.0" encoding="utf-8"?>
<ds:datastoreItem xmlns:ds="http://schemas.openxmlformats.org/officeDocument/2006/customXml" ds:itemID="{2CBA2F5D-9324-4A1A-8056-606A7D14E6BF}">
  <ds:schemaRefs/>
</ds:datastoreItem>
</file>

<file path=customXml/itemProps6.xml><?xml version="1.0" encoding="utf-8"?>
<ds:datastoreItem xmlns:ds="http://schemas.openxmlformats.org/officeDocument/2006/customXml" ds:itemID="{5E0A75A1-1784-4E00-A94F-92793A42C3FF}">
  <ds:schemaRefs/>
</ds:datastoreItem>
</file>

<file path=customXml/itemProps7.xml><?xml version="1.0" encoding="utf-8"?>
<ds:datastoreItem xmlns:ds="http://schemas.openxmlformats.org/officeDocument/2006/customXml" ds:itemID="{05BA0214-8FC2-4180-BC90-1E9DE542181B}">
  <ds:schemaRefs/>
</ds:datastoreItem>
</file>

<file path=customXml/itemProps8.xml><?xml version="1.0" encoding="utf-8"?>
<ds:datastoreItem xmlns:ds="http://schemas.openxmlformats.org/officeDocument/2006/customXml" ds:itemID="{C002BECE-6616-46CC-864B-FD5F753ED94A}">
  <ds:schemaRefs/>
</ds:datastoreItem>
</file>

<file path=customXml/itemProps9.xml><?xml version="1.0" encoding="utf-8"?>
<ds:datastoreItem xmlns:ds="http://schemas.openxmlformats.org/officeDocument/2006/customXml" ds:itemID="{1FAACA6A-1F6A-4CBD-8DDB-12B8C5944D6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market performance vs target</vt:lpstr>
      <vt:lpstr>P &amp; L Year (Markets)</vt:lpstr>
      <vt:lpstr>GM% (sub_zone)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mark ll</cp:lastModifiedBy>
  <cp:lastPrinted>2023-09-14T17:37:41Z</cp:lastPrinted>
  <dcterms:created xsi:type="dcterms:W3CDTF">2023-03-01T08:35:21Z</dcterms:created>
  <dcterms:modified xsi:type="dcterms:W3CDTF">2023-09-14T18:28:58Z</dcterms:modified>
</cp:coreProperties>
</file>